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111F6763-F02A-4803-B7D5-A3D27A0CD6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W_TO_USE" sheetId="1" r:id="rId1"/>
    <sheet name="Home_Lifestyle_Carbon" sheetId="2" r:id="rId2"/>
    <sheet name="Travel_Events_Carbon" sheetId="3" r:id="rId3"/>
    <sheet name="Event_Catering_Footprint" sheetId="4" r:id="rId4"/>
    <sheet name="Scope3_Spend_Hotspotter" sheetId="5" r:id="rId5"/>
    <sheet name="EF_DEFRA_2024" sheetId="6" r:id="rId6"/>
    <sheet name="Travel_EF_Table" sheetId="7" r:id="rId7"/>
    <sheet name="EEIO_Table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  <c r="D2" i="3"/>
  <c r="E2" i="5"/>
  <c r="H5" i="6"/>
  <c r="H4" i="6"/>
  <c r="H3" i="6"/>
  <c r="H2" i="6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199" i="3"/>
  <c r="E199" i="3" s="1"/>
  <c r="D198" i="3"/>
  <c r="E198" i="3" s="1"/>
  <c r="D197" i="3"/>
  <c r="E197" i="3" s="1"/>
  <c r="D196" i="3"/>
  <c r="E196" i="3" s="1"/>
  <c r="D195" i="3"/>
  <c r="E195" i="3" s="1"/>
  <c r="D194" i="3"/>
  <c r="E194" i="3" s="1"/>
  <c r="D193" i="3"/>
  <c r="E193" i="3" s="1"/>
  <c r="D192" i="3"/>
  <c r="E192" i="3" s="1"/>
  <c r="D191" i="3"/>
  <c r="E191" i="3" s="1"/>
  <c r="D190" i="3"/>
  <c r="E190" i="3" s="1"/>
  <c r="D189" i="3"/>
  <c r="E189" i="3" s="1"/>
  <c r="D188" i="3"/>
  <c r="E188" i="3" s="1"/>
  <c r="D187" i="3"/>
  <c r="E187" i="3" s="1"/>
  <c r="D186" i="3"/>
  <c r="E186" i="3" s="1"/>
  <c r="D185" i="3"/>
  <c r="E185" i="3" s="1"/>
  <c r="D184" i="3"/>
  <c r="E184" i="3" s="1"/>
  <c r="D183" i="3"/>
  <c r="E183" i="3" s="1"/>
  <c r="D182" i="3"/>
  <c r="E182" i="3" s="1"/>
  <c r="D181" i="3"/>
  <c r="E181" i="3" s="1"/>
  <c r="D180" i="3"/>
  <c r="E180" i="3" s="1"/>
  <c r="D179" i="3"/>
  <c r="E179" i="3" s="1"/>
  <c r="D178" i="3"/>
  <c r="E178" i="3" s="1"/>
  <c r="D177" i="3"/>
  <c r="E177" i="3" s="1"/>
  <c r="D176" i="3"/>
  <c r="E176" i="3" s="1"/>
  <c r="D175" i="3"/>
  <c r="E175" i="3" s="1"/>
  <c r="D174" i="3"/>
  <c r="E174" i="3" s="1"/>
  <c r="D173" i="3"/>
  <c r="E173" i="3" s="1"/>
  <c r="D172" i="3"/>
  <c r="E172" i="3" s="1"/>
  <c r="D171" i="3"/>
  <c r="E171" i="3" s="1"/>
  <c r="D170" i="3"/>
  <c r="E170" i="3" s="1"/>
  <c r="D169" i="3"/>
  <c r="E169" i="3" s="1"/>
  <c r="D168" i="3"/>
  <c r="E168" i="3" s="1"/>
  <c r="D167" i="3"/>
  <c r="E167" i="3" s="1"/>
  <c r="D166" i="3"/>
  <c r="E166" i="3" s="1"/>
  <c r="D165" i="3"/>
  <c r="E165" i="3" s="1"/>
  <c r="D164" i="3"/>
  <c r="E164" i="3" s="1"/>
  <c r="D163" i="3"/>
  <c r="E163" i="3" s="1"/>
  <c r="D162" i="3"/>
  <c r="E162" i="3" s="1"/>
  <c r="D161" i="3"/>
  <c r="E161" i="3" s="1"/>
  <c r="D160" i="3"/>
  <c r="E160" i="3" s="1"/>
  <c r="D159" i="3"/>
  <c r="E159" i="3" s="1"/>
  <c r="D158" i="3"/>
  <c r="E158" i="3" s="1"/>
  <c r="D157" i="3"/>
  <c r="E157" i="3" s="1"/>
  <c r="D156" i="3"/>
  <c r="E156" i="3" s="1"/>
  <c r="D155" i="3"/>
  <c r="E155" i="3" s="1"/>
  <c r="D154" i="3"/>
  <c r="E154" i="3" s="1"/>
  <c r="D153" i="3"/>
  <c r="E153" i="3" s="1"/>
  <c r="D152" i="3"/>
  <c r="E152" i="3" s="1"/>
  <c r="D151" i="3"/>
  <c r="E151" i="3" s="1"/>
  <c r="D150" i="3"/>
  <c r="E150" i="3" s="1"/>
  <c r="D149" i="3"/>
  <c r="E149" i="3" s="1"/>
  <c r="D148" i="3"/>
  <c r="E148" i="3" s="1"/>
  <c r="D147" i="3"/>
  <c r="E147" i="3" s="1"/>
  <c r="D146" i="3"/>
  <c r="E146" i="3" s="1"/>
  <c r="D145" i="3"/>
  <c r="E145" i="3" s="1"/>
  <c r="D144" i="3"/>
  <c r="E144" i="3" s="1"/>
  <c r="D143" i="3"/>
  <c r="E143" i="3" s="1"/>
  <c r="D142" i="3"/>
  <c r="E142" i="3" s="1"/>
  <c r="D141" i="3"/>
  <c r="E141" i="3" s="1"/>
  <c r="D140" i="3"/>
  <c r="E140" i="3" s="1"/>
  <c r="D139" i="3"/>
  <c r="E139" i="3" s="1"/>
  <c r="D138" i="3"/>
  <c r="E138" i="3" s="1"/>
  <c r="D137" i="3"/>
  <c r="E137" i="3" s="1"/>
  <c r="D136" i="3"/>
  <c r="E136" i="3" s="1"/>
  <c r="D135" i="3"/>
  <c r="E135" i="3" s="1"/>
  <c r="D134" i="3"/>
  <c r="E134" i="3" s="1"/>
  <c r="D133" i="3"/>
  <c r="E133" i="3" s="1"/>
  <c r="D132" i="3"/>
  <c r="E132" i="3" s="1"/>
  <c r="D131" i="3"/>
  <c r="E131" i="3" s="1"/>
  <c r="D130" i="3"/>
  <c r="E130" i="3" s="1"/>
  <c r="D129" i="3"/>
  <c r="E129" i="3" s="1"/>
  <c r="D128" i="3"/>
  <c r="E128" i="3" s="1"/>
  <c r="D127" i="3"/>
  <c r="E127" i="3" s="1"/>
  <c r="D126" i="3"/>
  <c r="E126" i="3" s="1"/>
  <c r="D125" i="3"/>
  <c r="E125" i="3" s="1"/>
  <c r="D124" i="3"/>
  <c r="E124" i="3" s="1"/>
  <c r="D123" i="3"/>
  <c r="E123" i="3" s="1"/>
  <c r="D122" i="3"/>
  <c r="E122" i="3" s="1"/>
  <c r="D121" i="3"/>
  <c r="E121" i="3" s="1"/>
  <c r="D120" i="3"/>
  <c r="E120" i="3" s="1"/>
  <c r="D119" i="3"/>
  <c r="E119" i="3" s="1"/>
  <c r="D118" i="3"/>
  <c r="E118" i="3" s="1"/>
  <c r="D117" i="3"/>
  <c r="E117" i="3" s="1"/>
  <c r="D116" i="3"/>
  <c r="E116" i="3" s="1"/>
  <c r="D115" i="3"/>
  <c r="E115" i="3" s="1"/>
  <c r="D114" i="3"/>
  <c r="E114" i="3" s="1"/>
  <c r="D113" i="3"/>
  <c r="E113" i="3" s="1"/>
  <c r="D112" i="3"/>
  <c r="E112" i="3" s="1"/>
  <c r="D111" i="3"/>
  <c r="E111" i="3" s="1"/>
  <c r="D110" i="3"/>
  <c r="E110" i="3" s="1"/>
  <c r="D109" i="3"/>
  <c r="E109" i="3" s="1"/>
  <c r="D108" i="3"/>
  <c r="E108" i="3" s="1"/>
  <c r="D107" i="3"/>
  <c r="E107" i="3" s="1"/>
  <c r="D106" i="3"/>
  <c r="E106" i="3" s="1"/>
  <c r="D105" i="3"/>
  <c r="E105" i="3" s="1"/>
  <c r="D104" i="3"/>
  <c r="E104" i="3" s="1"/>
  <c r="D103" i="3"/>
  <c r="E103" i="3" s="1"/>
  <c r="D102" i="3"/>
  <c r="E102" i="3" s="1"/>
  <c r="D101" i="3"/>
  <c r="E101" i="3" s="1"/>
  <c r="D100" i="3"/>
  <c r="E100" i="3" s="1"/>
  <c r="D99" i="3"/>
  <c r="E99" i="3" s="1"/>
  <c r="D98" i="3"/>
  <c r="E98" i="3" s="1"/>
  <c r="D97" i="3"/>
  <c r="E97" i="3" s="1"/>
  <c r="D96" i="3"/>
  <c r="E96" i="3" s="1"/>
  <c r="D95" i="3"/>
  <c r="E95" i="3" s="1"/>
  <c r="D94" i="3"/>
  <c r="E94" i="3" s="1"/>
  <c r="D93" i="3"/>
  <c r="E93" i="3" s="1"/>
  <c r="D92" i="3"/>
  <c r="E92" i="3" s="1"/>
  <c r="D91" i="3"/>
  <c r="E91" i="3" s="1"/>
  <c r="D90" i="3"/>
  <c r="E90" i="3" s="1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7" i="3"/>
  <c r="E77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4" i="3"/>
  <c r="E64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1" i="3"/>
  <c r="E51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8" i="3"/>
  <c r="E38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5" i="3"/>
  <c r="E25" i="3" s="1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6" i="3"/>
  <c r="E6" i="3" s="1"/>
  <c r="D5" i="3"/>
  <c r="E5" i="3" s="1"/>
  <c r="D4" i="3"/>
  <c r="E4" i="3" s="1"/>
  <c r="D3" i="3"/>
  <c r="E3" i="3" s="1"/>
  <c r="E2" i="3"/>
  <c r="F199" i="2"/>
  <c r="G199" i="2" s="1"/>
  <c r="F198" i="2"/>
  <c r="G198" i="2" s="1"/>
  <c r="F197" i="2"/>
  <c r="G197" i="2" s="1"/>
  <c r="F196" i="2"/>
  <c r="G196" i="2" s="1"/>
  <c r="F195" i="2"/>
  <c r="G195" i="2" s="1"/>
  <c r="F194" i="2"/>
  <c r="G194" i="2" s="1"/>
  <c r="F193" i="2"/>
  <c r="G193" i="2" s="1"/>
  <c r="F192" i="2"/>
  <c r="G192" i="2" s="1"/>
  <c r="F191" i="2"/>
  <c r="G191" i="2" s="1"/>
  <c r="F190" i="2"/>
  <c r="G190" i="2" s="1"/>
  <c r="F189" i="2"/>
  <c r="G189" i="2" s="1"/>
  <c r="F188" i="2"/>
  <c r="G188" i="2" s="1"/>
  <c r="F187" i="2"/>
  <c r="G187" i="2" s="1"/>
  <c r="F186" i="2"/>
  <c r="G186" i="2" s="1"/>
  <c r="F185" i="2"/>
  <c r="G185" i="2" s="1"/>
  <c r="F184" i="2"/>
  <c r="G184" i="2" s="1"/>
  <c r="F183" i="2"/>
  <c r="G183" i="2" s="1"/>
  <c r="F182" i="2"/>
  <c r="G182" i="2" s="1"/>
  <c r="F181" i="2"/>
  <c r="G181" i="2" s="1"/>
  <c r="F180" i="2"/>
  <c r="G180" i="2" s="1"/>
  <c r="F179" i="2"/>
  <c r="G179" i="2" s="1"/>
  <c r="F178" i="2"/>
  <c r="G178" i="2" s="1"/>
  <c r="F177" i="2"/>
  <c r="G177" i="2" s="1"/>
  <c r="F176" i="2"/>
  <c r="G176" i="2" s="1"/>
  <c r="F175" i="2"/>
  <c r="G175" i="2" s="1"/>
  <c r="F174" i="2"/>
  <c r="G174" i="2" s="1"/>
  <c r="F173" i="2"/>
  <c r="G173" i="2" s="1"/>
  <c r="F172" i="2"/>
  <c r="G172" i="2" s="1"/>
  <c r="F171" i="2"/>
  <c r="G171" i="2" s="1"/>
  <c r="F170" i="2"/>
  <c r="G170" i="2" s="1"/>
  <c r="F169" i="2"/>
  <c r="G169" i="2" s="1"/>
  <c r="F168" i="2"/>
  <c r="G168" i="2" s="1"/>
  <c r="F167" i="2"/>
  <c r="G167" i="2" s="1"/>
  <c r="F166" i="2"/>
  <c r="G166" i="2" s="1"/>
  <c r="F165" i="2"/>
  <c r="G165" i="2" s="1"/>
  <c r="F164" i="2"/>
  <c r="G164" i="2" s="1"/>
  <c r="F163" i="2"/>
  <c r="G163" i="2" s="1"/>
  <c r="F162" i="2"/>
  <c r="G162" i="2" s="1"/>
  <c r="F161" i="2"/>
  <c r="G161" i="2" s="1"/>
  <c r="F160" i="2"/>
  <c r="G160" i="2" s="1"/>
  <c r="F159" i="2"/>
  <c r="G159" i="2" s="1"/>
  <c r="F158" i="2"/>
  <c r="G158" i="2" s="1"/>
  <c r="F157" i="2"/>
  <c r="G157" i="2" s="1"/>
  <c r="F156" i="2"/>
  <c r="G156" i="2" s="1"/>
  <c r="F155" i="2"/>
  <c r="G155" i="2" s="1"/>
  <c r="F154" i="2"/>
  <c r="G154" i="2" s="1"/>
  <c r="F153" i="2"/>
  <c r="G153" i="2" s="1"/>
  <c r="F152" i="2"/>
  <c r="G152" i="2" s="1"/>
  <c r="F151" i="2"/>
  <c r="G151" i="2" s="1"/>
  <c r="F150" i="2"/>
  <c r="G150" i="2" s="1"/>
  <c r="F149" i="2"/>
  <c r="G149" i="2" s="1"/>
  <c r="F148" i="2"/>
  <c r="G148" i="2" s="1"/>
  <c r="F147" i="2"/>
  <c r="G147" i="2" s="1"/>
  <c r="F146" i="2"/>
  <c r="G146" i="2" s="1"/>
  <c r="F145" i="2"/>
  <c r="G145" i="2" s="1"/>
  <c r="F144" i="2"/>
  <c r="G144" i="2" s="1"/>
  <c r="F143" i="2"/>
  <c r="G143" i="2" s="1"/>
  <c r="F142" i="2"/>
  <c r="G142" i="2" s="1"/>
  <c r="F141" i="2"/>
  <c r="G141" i="2" s="1"/>
  <c r="F140" i="2"/>
  <c r="G140" i="2" s="1"/>
  <c r="F139" i="2"/>
  <c r="G139" i="2" s="1"/>
  <c r="F138" i="2"/>
  <c r="G138" i="2" s="1"/>
  <c r="F137" i="2"/>
  <c r="G137" i="2" s="1"/>
  <c r="F136" i="2"/>
  <c r="G136" i="2" s="1"/>
  <c r="F135" i="2"/>
  <c r="G135" i="2" s="1"/>
  <c r="F134" i="2"/>
  <c r="G134" i="2" s="1"/>
  <c r="F133" i="2"/>
  <c r="G133" i="2" s="1"/>
  <c r="F132" i="2"/>
  <c r="G132" i="2" s="1"/>
  <c r="F131" i="2"/>
  <c r="G131" i="2" s="1"/>
  <c r="F130" i="2"/>
  <c r="G130" i="2" s="1"/>
  <c r="F129" i="2"/>
  <c r="G129" i="2" s="1"/>
  <c r="F128" i="2"/>
  <c r="G128" i="2" s="1"/>
  <c r="F127" i="2"/>
  <c r="G127" i="2" s="1"/>
  <c r="F126" i="2"/>
  <c r="G126" i="2" s="1"/>
  <c r="F125" i="2"/>
  <c r="G125" i="2" s="1"/>
  <c r="F124" i="2"/>
  <c r="G124" i="2" s="1"/>
  <c r="F123" i="2"/>
  <c r="G123" i="2" s="1"/>
  <c r="F122" i="2"/>
  <c r="G122" i="2" s="1"/>
  <c r="F121" i="2"/>
  <c r="G121" i="2" s="1"/>
  <c r="F120" i="2"/>
  <c r="G120" i="2" s="1"/>
  <c r="F119" i="2"/>
  <c r="G119" i="2" s="1"/>
  <c r="F118" i="2"/>
  <c r="G118" i="2" s="1"/>
  <c r="F117" i="2"/>
  <c r="G117" i="2" s="1"/>
  <c r="F116" i="2"/>
  <c r="G116" i="2" s="1"/>
  <c r="F115" i="2"/>
  <c r="G115" i="2" s="1"/>
  <c r="F114" i="2"/>
  <c r="G114" i="2" s="1"/>
  <c r="F113" i="2"/>
  <c r="G113" i="2" s="1"/>
  <c r="F112" i="2"/>
  <c r="G112" i="2" s="1"/>
  <c r="F111" i="2"/>
  <c r="G111" i="2" s="1"/>
  <c r="F110" i="2"/>
  <c r="G110" i="2" s="1"/>
  <c r="F109" i="2"/>
  <c r="G109" i="2" s="1"/>
  <c r="F108" i="2"/>
  <c r="G108" i="2" s="1"/>
  <c r="F107" i="2"/>
  <c r="G107" i="2" s="1"/>
  <c r="F106" i="2"/>
  <c r="G106" i="2" s="1"/>
  <c r="F105" i="2"/>
  <c r="G105" i="2" s="1"/>
  <c r="F104" i="2"/>
  <c r="G104" i="2" s="1"/>
  <c r="F103" i="2"/>
  <c r="G103" i="2" s="1"/>
  <c r="F102" i="2"/>
  <c r="G102" i="2" s="1"/>
  <c r="F101" i="2"/>
  <c r="G101" i="2" s="1"/>
  <c r="F100" i="2"/>
  <c r="G100" i="2" s="1"/>
  <c r="F99" i="2"/>
  <c r="G99" i="2" s="1"/>
  <c r="F98" i="2"/>
  <c r="G98" i="2" s="1"/>
  <c r="F97" i="2"/>
  <c r="G97" i="2" s="1"/>
  <c r="F96" i="2"/>
  <c r="G96" i="2" s="1"/>
  <c r="F95" i="2"/>
  <c r="G95" i="2" s="1"/>
  <c r="F94" i="2"/>
  <c r="G94" i="2" s="1"/>
  <c r="F93" i="2"/>
  <c r="G93" i="2" s="1"/>
  <c r="F92" i="2"/>
  <c r="G92" i="2" s="1"/>
  <c r="F91" i="2"/>
  <c r="G91" i="2" s="1"/>
  <c r="F90" i="2"/>
  <c r="G90" i="2" s="1"/>
  <c r="F89" i="2"/>
  <c r="G89" i="2" s="1"/>
  <c r="F88" i="2"/>
  <c r="G88" i="2" s="1"/>
  <c r="F87" i="2"/>
  <c r="G87" i="2" s="1"/>
  <c r="F86" i="2"/>
  <c r="G86" i="2" s="1"/>
  <c r="F85" i="2"/>
  <c r="G85" i="2" s="1"/>
  <c r="F84" i="2"/>
  <c r="G84" i="2" s="1"/>
  <c r="F83" i="2"/>
  <c r="G83" i="2" s="1"/>
  <c r="F82" i="2"/>
  <c r="G82" i="2" s="1"/>
  <c r="F81" i="2"/>
  <c r="G81" i="2" s="1"/>
  <c r="F80" i="2"/>
  <c r="G80" i="2" s="1"/>
  <c r="F79" i="2"/>
  <c r="G79" i="2" s="1"/>
  <c r="F78" i="2"/>
  <c r="G78" i="2" s="1"/>
  <c r="F77" i="2"/>
  <c r="G77" i="2" s="1"/>
  <c r="F76" i="2"/>
  <c r="G76" i="2" s="1"/>
  <c r="F75" i="2"/>
  <c r="G75" i="2" s="1"/>
  <c r="F74" i="2"/>
  <c r="G74" i="2" s="1"/>
  <c r="F73" i="2"/>
  <c r="G73" i="2" s="1"/>
  <c r="F72" i="2"/>
  <c r="G72" i="2" s="1"/>
  <c r="F71" i="2"/>
  <c r="G71" i="2" s="1"/>
  <c r="F70" i="2"/>
  <c r="G70" i="2" s="1"/>
  <c r="F69" i="2"/>
  <c r="G69" i="2" s="1"/>
  <c r="F68" i="2"/>
  <c r="G68" i="2" s="1"/>
  <c r="F67" i="2"/>
  <c r="G67" i="2" s="1"/>
  <c r="F66" i="2"/>
  <c r="G66" i="2" s="1"/>
  <c r="F65" i="2"/>
  <c r="G65" i="2" s="1"/>
  <c r="F64" i="2"/>
  <c r="G64" i="2" s="1"/>
  <c r="F63" i="2"/>
  <c r="G63" i="2" s="1"/>
  <c r="F62" i="2"/>
  <c r="G62" i="2" s="1"/>
  <c r="F61" i="2"/>
  <c r="G61" i="2" s="1"/>
  <c r="F60" i="2"/>
  <c r="G60" i="2" s="1"/>
  <c r="F59" i="2"/>
  <c r="G59" i="2" s="1"/>
  <c r="F58" i="2"/>
  <c r="G58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I4" i="2"/>
  <c r="F4" i="2"/>
  <c r="G4" i="2" s="1"/>
  <c r="I3" i="2"/>
  <c r="F3" i="2"/>
  <c r="G3" i="2" s="1"/>
  <c r="I2" i="2"/>
  <c r="G2" i="2"/>
</calcChain>
</file>

<file path=xl/sharedStrings.xml><?xml version="1.0" encoding="utf-8"?>
<sst xmlns="http://schemas.openxmlformats.org/spreadsheetml/2006/main" count="117" uniqueCount="64">
  <si>
    <t>Section</t>
  </si>
  <si>
    <t>Guidance</t>
  </si>
  <si>
    <t>Purpose</t>
  </si>
  <si>
    <t>Quick estimators for home/event emissions and spend‑based hotspots. Replace factor tables with official releases.</t>
  </si>
  <si>
    <t>How to use</t>
  </si>
  <si>
    <t>Enter Quantity/Spend and select factors. EF cells auto‑lookup from DEFRA tables. Travel modes auto‑lookup from Travel_EF_Table.</t>
  </si>
  <si>
    <t>Quality</t>
  </si>
  <si>
    <t>Record source/version; prefer UK Gov GHG Conversion Factors; flag confidence and upgrade to activity data when possible.</t>
  </si>
  <si>
    <t>Mīzān Website</t>
  </si>
  <si>
    <t>https://mizan-ai.com/</t>
  </si>
  <si>
    <t>Mīzān AI Platform</t>
  </si>
  <si>
    <t>Category</t>
  </si>
  <si>
    <t>Activity</t>
  </si>
  <si>
    <t>Unit</t>
  </si>
  <si>
    <t>Quantity</t>
  </si>
  <si>
    <t>EF Source</t>
  </si>
  <si>
    <t>EF (per unit)</t>
  </si>
  <si>
    <t>tCO2e</t>
  </si>
  <si>
    <t>Notes</t>
  </si>
  <si>
    <t>Key</t>
  </si>
  <si>
    <t>Electricity</t>
  </si>
  <si>
    <t>Grid electricity</t>
  </si>
  <si>
    <t>kWh</t>
  </si>
  <si>
    <t>DEFRA 2024</t>
  </si>
  <si>
    <t>Gas</t>
  </si>
  <si>
    <t>Natural gas</t>
  </si>
  <si>
    <t>Travel</t>
  </si>
  <si>
    <t>Car (petrol)</t>
  </si>
  <si>
    <t>km</t>
  </si>
  <si>
    <t>Mode</t>
  </si>
  <si>
    <t>Trips</t>
  </si>
  <si>
    <t>Avg distance (km)</t>
  </si>
  <si>
    <t>EF (kgCO2e/km)</t>
  </si>
  <si>
    <t>kgCO2e</t>
  </si>
  <si>
    <t>Alt (virtual/train)</t>
  </si>
  <si>
    <t>Flight (short‑haul, economy, to/from UK, with RF)</t>
  </si>
  <si>
    <t>Consider virtual/hybrid</t>
  </si>
  <si>
    <t>National rail (UK)</t>
  </si>
  <si>
    <t>Menu Item</t>
  </si>
  <si>
    <t>Servings</t>
  </si>
  <si>
    <t>EF (kgCO2e/serving)</t>
  </si>
  <si>
    <t>Low‑carbon swap</t>
  </si>
  <si>
    <t>Waste plan</t>
  </si>
  <si>
    <t>Supplier Category</t>
  </si>
  <si>
    <t>Spend (GBP)</t>
  </si>
  <si>
    <t>EEIO Category</t>
  </si>
  <si>
    <t>EEIO EF (tCO2e/£k)</t>
  </si>
  <si>
    <t>Confidence (L/M/H)</t>
  </si>
  <si>
    <t>Upgrade Plan</t>
  </si>
  <si>
    <t>EF (kgCO2e/unit)</t>
  </si>
  <si>
    <t>Source</t>
  </si>
  <si>
    <t>Version</t>
  </si>
  <si>
    <t>Gen 0.20705 + T&amp;D 0.0183 kgCO2e/kWh (DEFRA 2024)</t>
  </si>
  <si>
    <t>UK Gov GHG CF</t>
  </si>
  <si>
    <t>2024</t>
  </si>
  <si>
    <t>Medium petrol proxy (per km; DEFRA 2024)</t>
  </si>
  <si>
    <t>Car (diesel)</t>
  </si>
  <si>
    <t>Medium diesel (per km; DEFRA 2024)</t>
  </si>
  <si>
    <t>Flight (domestic, to/from UK, with RF)</t>
  </si>
  <si>
    <t>UK Gov GHG CF (DEFRA)</t>
  </si>
  <si>
    <t>Flight (long‑haul, business, to/from UK, with RF)</t>
  </si>
  <si>
    <t>Car (average, all fuels)</t>
  </si>
  <si>
    <t>Car (petrol, medium)</t>
  </si>
  <si>
    <t>Car (diesel, medium)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</si>
</sst>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u/>
      <sz val="11"/>
      <color rgb="FF0563C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CAE8B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377366</xdr:colOff>
      <xdr:row>0</xdr:row>
      <xdr:rowOff>25400</xdr:rowOff>
    </xdr:from>
    <xdr:to>
      <xdr:col>8</xdr:col>
      <xdr:colOff>311150</xdr:colOff>
      <xdr:row>7</xdr:row>
      <xdr:rowOff>192374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6CDD28-F46E-43D3-57C2-F4E179F10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8816" y="25400"/>
          <a:ext cx="2372184" cy="25672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izan-ai.com/" TargetMode="External"/><Relationship Id="rId1" Type="http://schemas.openxmlformats.org/officeDocument/2006/relationships/hyperlink" Target="https://mizan-a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pane ySplit="1" topLeftCell="A2" activePane="bottomLeft" state="frozen"/>
      <selection pane="bottomLeft" activeCell="B8" sqref="B8"/>
    </sheetView>
  </sheetViews>
  <sheetFormatPr defaultRowHeight="27" customHeight="1" x14ac:dyDescent="0.35"/>
  <cols>
    <col min="1" max="1" width="27.90625" customWidth="1"/>
    <col min="2" max="2" width="66.1796875" customWidth="1"/>
  </cols>
  <sheetData>
    <row r="1" spans="1:2" ht="27" customHeight="1" x14ac:dyDescent="0.35">
      <c r="A1" s="1" t="s">
        <v>0</v>
      </c>
      <c r="B1" s="1" t="s">
        <v>1</v>
      </c>
    </row>
    <row r="2" spans="1:2" ht="27" customHeight="1" x14ac:dyDescent="0.35">
      <c r="A2" s="2" t="s">
        <v>2</v>
      </c>
      <c r="B2" s="2" t="s">
        <v>3</v>
      </c>
    </row>
    <row r="3" spans="1:2" ht="27" customHeight="1" x14ac:dyDescent="0.35">
      <c r="A3" s="2" t="s">
        <v>4</v>
      </c>
      <c r="B3" s="2" t="s">
        <v>5</v>
      </c>
    </row>
    <row r="4" spans="1:2" ht="27" customHeight="1" x14ac:dyDescent="0.35">
      <c r="A4" s="2" t="s">
        <v>6</v>
      </c>
      <c r="B4" s="2" t="s">
        <v>7</v>
      </c>
    </row>
    <row r="6" spans="1:2" ht="27" customHeight="1" x14ac:dyDescent="0.35">
      <c r="A6" t="s">
        <v>8</v>
      </c>
      <c r="B6" s="3" t="s">
        <v>9</v>
      </c>
    </row>
    <row r="7" spans="1:2" ht="27" customHeight="1" x14ac:dyDescent="0.35">
      <c r="A7" t="s">
        <v>10</v>
      </c>
      <c r="B7" s="3" t="s">
        <v>9</v>
      </c>
    </row>
  </sheetData>
  <hyperlinks>
    <hyperlink ref="B6" r:id="rId1" xr:uid="{00000000-0004-0000-0000-000000000000}"/>
    <hyperlink ref="B7" r:id="rId2" xr:uid="{00000000-0004-0000-0000-000001000000}"/>
  </hyperlinks>
  <pageMargins left="0.75" right="0.75" top="1" bottom="1" header="0.5" footer="0.5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9"/>
  <sheetViews>
    <sheetView topLeftCell="C1" workbookViewId="0">
      <pane ySplit="1" topLeftCell="A2" activePane="bottomLeft" state="frozen"/>
      <selection pane="bottomLeft" activeCell="D2" sqref="D2"/>
    </sheetView>
  </sheetViews>
  <sheetFormatPr defaultRowHeight="14.5" x14ac:dyDescent="0.35"/>
  <cols>
    <col min="1" max="9" width="20" customWidth="1"/>
  </cols>
  <sheetData>
    <row r="1" spans="1:9" ht="22" customHeight="1" x14ac:dyDescent="0.35">
      <c r="A1" s="1" t="s">
        <v>11</v>
      </c>
      <c r="B1" s="1" t="s">
        <v>12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19</v>
      </c>
    </row>
    <row r="2" spans="1:9" x14ac:dyDescent="0.35">
      <c r="A2" s="2" t="s">
        <v>20</v>
      </c>
      <c r="B2" s="2" t="s">
        <v>21</v>
      </c>
      <c r="C2" s="2" t="s">
        <v>22</v>
      </c>
      <c r="D2" s="2"/>
      <c r="E2" s="2" t="s">
        <v>23</v>
      </c>
      <c r="F2" s="2" t="str">
        <f ca="1">IFERROR(_xludf.XLOOKUP(I2,EF_DEFRA_2024!$H:$H,EF_DEFRA_2024!$D:$D,""),"")</f>
        <v/>
      </c>
      <c r="G2" s="2" t="str">
        <f t="shared" ref="G2:G33" ca="1" si="0">IF(AND(D2&lt;&gt;"",F2&lt;&gt;""), D2*F2/1000, "")</f>
        <v/>
      </c>
      <c r="H2" s="2"/>
      <c r="I2" s="2" t="str">
        <f>B2&amp;"|"&amp;C2</f>
        <v>Grid electricity|kWh</v>
      </c>
    </row>
    <row r="3" spans="1:9" x14ac:dyDescent="0.35">
      <c r="A3" s="2" t="s">
        <v>24</v>
      </c>
      <c r="B3" s="2" t="s">
        <v>25</v>
      </c>
      <c r="C3" s="2" t="s">
        <v>22</v>
      </c>
      <c r="D3" s="2"/>
      <c r="E3" s="2" t="s">
        <v>23</v>
      </c>
      <c r="F3" s="2" t="str">
        <f ca="1">IFERROR(_xludf.XLOOKUP(I3,EF_DEFRA_2024!$H:$H,EF_DEFRA_2024!$D:$D,""),"")</f>
        <v/>
      </c>
      <c r="G3" s="2" t="str">
        <f t="shared" ca="1" si="0"/>
        <v/>
      </c>
      <c r="H3" s="2"/>
      <c r="I3" s="2" t="str">
        <f>B3&amp;"|"&amp;C3</f>
        <v>Natural gas|kWh</v>
      </c>
    </row>
    <row r="4" spans="1:9" x14ac:dyDescent="0.35">
      <c r="A4" s="2" t="s">
        <v>26</v>
      </c>
      <c r="B4" s="2" t="s">
        <v>27</v>
      </c>
      <c r="C4" s="2" t="s">
        <v>28</v>
      </c>
      <c r="D4" s="2"/>
      <c r="E4" s="2" t="s">
        <v>23</v>
      </c>
      <c r="F4" s="2" t="str">
        <f ca="1">IFERROR(_xludf.XLOOKUP(I4,EF_DEFRA_2024!$H:$H,EF_DEFRA_2024!$D:$D,""),"")</f>
        <v/>
      </c>
      <c r="G4" s="2" t="str">
        <f t="shared" ca="1" si="0"/>
        <v/>
      </c>
      <c r="H4" s="2"/>
      <c r="I4" s="2" t="str">
        <f>B4&amp;"|"&amp;C4</f>
        <v>Car (petrol)|km</v>
      </c>
    </row>
    <row r="5" spans="1:9" x14ac:dyDescent="0.35">
      <c r="F5" t="str">
        <f ca="1">IFERROR(_xludf.XLOOKUP(I5,EF_DEFRA_2024!$H:$H,EF_DEFRA_2024!$D:$D,""),"")</f>
        <v/>
      </c>
      <c r="G5" t="str">
        <f t="shared" ca="1" si="0"/>
        <v/>
      </c>
    </row>
    <row r="6" spans="1:9" x14ac:dyDescent="0.35">
      <c r="F6" t="str">
        <f ca="1">IFERROR(_xludf.XLOOKUP(I6,EF_DEFRA_2024!$H:$H,EF_DEFRA_2024!$D:$D,""),"")</f>
        <v/>
      </c>
      <c r="G6" t="str">
        <f t="shared" ca="1" si="0"/>
        <v/>
      </c>
    </row>
    <row r="7" spans="1:9" x14ac:dyDescent="0.35">
      <c r="F7" t="str">
        <f ca="1">IFERROR(_xludf.XLOOKUP(I7,EF_DEFRA_2024!$H:$H,EF_DEFRA_2024!$D:$D,""),"")</f>
        <v/>
      </c>
      <c r="G7" t="str">
        <f t="shared" ca="1" si="0"/>
        <v/>
      </c>
    </row>
    <row r="8" spans="1:9" x14ac:dyDescent="0.35">
      <c r="F8" t="str">
        <f ca="1">IFERROR(_xludf.XLOOKUP(I8,EF_DEFRA_2024!$H:$H,EF_DEFRA_2024!$D:$D,""),"")</f>
        <v/>
      </c>
      <c r="G8" t="str">
        <f t="shared" ca="1" si="0"/>
        <v/>
      </c>
    </row>
    <row r="9" spans="1:9" x14ac:dyDescent="0.35">
      <c r="F9" t="str">
        <f ca="1">IFERROR(_xludf.XLOOKUP(I9,EF_DEFRA_2024!$H:$H,EF_DEFRA_2024!$D:$D,""),"")</f>
        <v/>
      </c>
      <c r="G9" t="str">
        <f t="shared" ca="1" si="0"/>
        <v/>
      </c>
    </row>
    <row r="10" spans="1:9" x14ac:dyDescent="0.35">
      <c r="F10" t="str">
        <f ca="1">IFERROR(_xludf.XLOOKUP(I10,EF_DEFRA_2024!$H:$H,EF_DEFRA_2024!$D:$D,""),"")</f>
        <v/>
      </c>
      <c r="G10" t="str">
        <f t="shared" ca="1" si="0"/>
        <v/>
      </c>
    </row>
    <row r="11" spans="1:9" x14ac:dyDescent="0.35">
      <c r="F11" t="str">
        <f ca="1">IFERROR(_xludf.XLOOKUP(I11,EF_DEFRA_2024!$H:$H,EF_DEFRA_2024!$D:$D,""),"")</f>
        <v/>
      </c>
      <c r="G11" t="str">
        <f t="shared" ca="1" si="0"/>
        <v/>
      </c>
    </row>
    <row r="12" spans="1:9" x14ac:dyDescent="0.35">
      <c r="F12" t="str">
        <f ca="1">IFERROR(_xludf.XLOOKUP(I12,EF_DEFRA_2024!$H:$H,EF_DEFRA_2024!$D:$D,""),"")</f>
        <v/>
      </c>
      <c r="G12" t="str">
        <f t="shared" ca="1" si="0"/>
        <v/>
      </c>
    </row>
    <row r="13" spans="1:9" x14ac:dyDescent="0.35">
      <c r="F13" t="str">
        <f ca="1">IFERROR(_xludf.XLOOKUP(I13,EF_DEFRA_2024!$H:$H,EF_DEFRA_2024!$D:$D,""),"")</f>
        <v/>
      </c>
      <c r="G13" t="str">
        <f t="shared" ca="1" si="0"/>
        <v/>
      </c>
    </row>
    <row r="14" spans="1:9" x14ac:dyDescent="0.35">
      <c r="F14" t="str">
        <f ca="1">IFERROR(_xludf.XLOOKUP(I14,EF_DEFRA_2024!$H:$H,EF_DEFRA_2024!$D:$D,""),"")</f>
        <v/>
      </c>
      <c r="G14" t="str">
        <f t="shared" ca="1" si="0"/>
        <v/>
      </c>
    </row>
    <row r="15" spans="1:9" x14ac:dyDescent="0.35">
      <c r="F15" t="str">
        <f ca="1">IFERROR(_xludf.XLOOKUP(I15,EF_DEFRA_2024!$H:$H,EF_DEFRA_2024!$D:$D,""),"")</f>
        <v/>
      </c>
      <c r="G15" t="str">
        <f t="shared" ca="1" si="0"/>
        <v/>
      </c>
    </row>
    <row r="16" spans="1:9" x14ac:dyDescent="0.35">
      <c r="F16" t="str">
        <f ca="1">IFERROR(_xludf.XLOOKUP(I16,EF_DEFRA_2024!$H:$H,EF_DEFRA_2024!$D:$D,""),"")</f>
        <v/>
      </c>
      <c r="G16" t="str">
        <f t="shared" ca="1" si="0"/>
        <v/>
      </c>
    </row>
    <row r="17" spans="6:7" x14ac:dyDescent="0.35">
      <c r="F17" t="str">
        <f ca="1">IFERROR(_xludf.XLOOKUP(I17,EF_DEFRA_2024!$H:$H,EF_DEFRA_2024!$D:$D,""),"")</f>
        <v/>
      </c>
      <c r="G17" t="str">
        <f t="shared" ca="1" si="0"/>
        <v/>
      </c>
    </row>
    <row r="18" spans="6:7" x14ac:dyDescent="0.35">
      <c r="F18" t="str">
        <f ca="1">IFERROR(_xludf.XLOOKUP(I18,EF_DEFRA_2024!$H:$H,EF_DEFRA_2024!$D:$D,""),"")</f>
        <v/>
      </c>
      <c r="G18" t="str">
        <f t="shared" ca="1" si="0"/>
        <v/>
      </c>
    </row>
    <row r="19" spans="6:7" x14ac:dyDescent="0.35">
      <c r="F19" t="str">
        <f ca="1">IFERROR(_xludf.XLOOKUP(I19,EF_DEFRA_2024!$H:$H,EF_DEFRA_2024!$D:$D,""),"")</f>
        <v/>
      </c>
      <c r="G19" t="str">
        <f t="shared" ca="1" si="0"/>
        <v/>
      </c>
    </row>
    <row r="20" spans="6:7" x14ac:dyDescent="0.35">
      <c r="F20" t="str">
        <f ca="1">IFERROR(_xludf.XLOOKUP(I20,EF_DEFRA_2024!$H:$H,EF_DEFRA_2024!$D:$D,""),"")</f>
        <v/>
      </c>
      <c r="G20" t="str">
        <f t="shared" ca="1" si="0"/>
        <v/>
      </c>
    </row>
    <row r="21" spans="6:7" x14ac:dyDescent="0.35">
      <c r="F21" t="str">
        <f ca="1">IFERROR(_xludf.XLOOKUP(I21,EF_DEFRA_2024!$H:$H,EF_DEFRA_2024!$D:$D,""),"")</f>
        <v/>
      </c>
      <c r="G21" t="str">
        <f t="shared" ca="1" si="0"/>
        <v/>
      </c>
    </row>
    <row r="22" spans="6:7" x14ac:dyDescent="0.35">
      <c r="F22" t="str">
        <f ca="1">IFERROR(_xludf.XLOOKUP(I22,EF_DEFRA_2024!$H:$H,EF_DEFRA_2024!$D:$D,""),"")</f>
        <v/>
      </c>
      <c r="G22" t="str">
        <f t="shared" ca="1" si="0"/>
        <v/>
      </c>
    </row>
    <row r="23" spans="6:7" x14ac:dyDescent="0.35">
      <c r="F23" t="str">
        <f ca="1">IFERROR(_xludf.XLOOKUP(I23,EF_DEFRA_2024!$H:$H,EF_DEFRA_2024!$D:$D,""),"")</f>
        <v/>
      </c>
      <c r="G23" t="str">
        <f t="shared" ca="1" si="0"/>
        <v/>
      </c>
    </row>
    <row r="24" spans="6:7" x14ac:dyDescent="0.35">
      <c r="F24" t="str">
        <f ca="1">IFERROR(_xludf.XLOOKUP(I24,EF_DEFRA_2024!$H:$H,EF_DEFRA_2024!$D:$D,""),"")</f>
        <v/>
      </c>
      <c r="G24" t="str">
        <f t="shared" ca="1" si="0"/>
        <v/>
      </c>
    </row>
    <row r="25" spans="6:7" x14ac:dyDescent="0.35">
      <c r="F25" t="str">
        <f ca="1">IFERROR(_xludf.XLOOKUP(I25,EF_DEFRA_2024!$H:$H,EF_DEFRA_2024!$D:$D,""),"")</f>
        <v/>
      </c>
      <c r="G25" t="str">
        <f t="shared" ca="1" si="0"/>
        <v/>
      </c>
    </row>
    <row r="26" spans="6:7" x14ac:dyDescent="0.35">
      <c r="F26" t="str">
        <f ca="1">IFERROR(_xludf.XLOOKUP(I26,EF_DEFRA_2024!$H:$H,EF_DEFRA_2024!$D:$D,""),"")</f>
        <v/>
      </c>
      <c r="G26" t="str">
        <f t="shared" ca="1" si="0"/>
        <v/>
      </c>
    </row>
    <row r="27" spans="6:7" x14ac:dyDescent="0.35">
      <c r="F27" t="str">
        <f ca="1">IFERROR(_xludf.XLOOKUP(I27,EF_DEFRA_2024!$H:$H,EF_DEFRA_2024!$D:$D,""),"")</f>
        <v/>
      </c>
      <c r="G27" t="str">
        <f t="shared" ca="1" si="0"/>
        <v/>
      </c>
    </row>
    <row r="28" spans="6:7" x14ac:dyDescent="0.35">
      <c r="F28" t="str">
        <f ca="1">IFERROR(_xludf.XLOOKUP(I28,EF_DEFRA_2024!$H:$H,EF_DEFRA_2024!$D:$D,""),"")</f>
        <v/>
      </c>
      <c r="G28" t="str">
        <f t="shared" ca="1" si="0"/>
        <v/>
      </c>
    </row>
    <row r="29" spans="6:7" x14ac:dyDescent="0.35">
      <c r="F29" t="str">
        <f ca="1">IFERROR(_xludf.XLOOKUP(I29,EF_DEFRA_2024!$H:$H,EF_DEFRA_2024!$D:$D,""),"")</f>
        <v/>
      </c>
      <c r="G29" t="str">
        <f t="shared" ca="1" si="0"/>
        <v/>
      </c>
    </row>
    <row r="30" spans="6:7" x14ac:dyDescent="0.35">
      <c r="F30" t="str">
        <f ca="1">IFERROR(_xludf.XLOOKUP(I30,EF_DEFRA_2024!$H:$H,EF_DEFRA_2024!$D:$D,""),"")</f>
        <v/>
      </c>
      <c r="G30" t="str">
        <f t="shared" ca="1" si="0"/>
        <v/>
      </c>
    </row>
    <row r="31" spans="6:7" x14ac:dyDescent="0.35">
      <c r="F31" t="str">
        <f ca="1">IFERROR(_xludf.XLOOKUP(I31,EF_DEFRA_2024!$H:$H,EF_DEFRA_2024!$D:$D,""),"")</f>
        <v/>
      </c>
      <c r="G31" t="str">
        <f t="shared" ca="1" si="0"/>
        <v/>
      </c>
    </row>
    <row r="32" spans="6:7" x14ac:dyDescent="0.35">
      <c r="F32" t="str">
        <f ca="1">IFERROR(_xludf.XLOOKUP(I32,EF_DEFRA_2024!$H:$H,EF_DEFRA_2024!$D:$D,""),"")</f>
        <v/>
      </c>
      <c r="G32" t="str">
        <f t="shared" ca="1" si="0"/>
        <v/>
      </c>
    </row>
    <row r="33" spans="6:7" x14ac:dyDescent="0.35">
      <c r="F33" t="str">
        <f ca="1">IFERROR(_xludf.XLOOKUP(I33,EF_DEFRA_2024!$H:$H,EF_DEFRA_2024!$D:$D,""),"")</f>
        <v/>
      </c>
      <c r="G33" t="str">
        <f t="shared" ca="1" si="0"/>
        <v/>
      </c>
    </row>
    <row r="34" spans="6:7" x14ac:dyDescent="0.35">
      <c r="F34" t="str">
        <f ca="1">IFERROR(_xludf.XLOOKUP(I34,EF_DEFRA_2024!$H:$H,EF_DEFRA_2024!$D:$D,""),"")</f>
        <v/>
      </c>
      <c r="G34" t="str">
        <f t="shared" ref="G34:G65" ca="1" si="1">IF(AND(D34&lt;&gt;"",F34&lt;&gt;""), D34*F34/1000, "")</f>
        <v/>
      </c>
    </row>
    <row r="35" spans="6:7" x14ac:dyDescent="0.35">
      <c r="F35" t="str">
        <f ca="1">IFERROR(_xludf.XLOOKUP(I35,EF_DEFRA_2024!$H:$H,EF_DEFRA_2024!$D:$D,""),"")</f>
        <v/>
      </c>
      <c r="G35" t="str">
        <f t="shared" ca="1" si="1"/>
        <v/>
      </c>
    </row>
    <row r="36" spans="6:7" x14ac:dyDescent="0.35">
      <c r="F36" t="str">
        <f ca="1">IFERROR(_xludf.XLOOKUP(I36,EF_DEFRA_2024!$H:$H,EF_DEFRA_2024!$D:$D,""),"")</f>
        <v/>
      </c>
      <c r="G36" t="str">
        <f t="shared" ca="1" si="1"/>
        <v/>
      </c>
    </row>
    <row r="37" spans="6:7" x14ac:dyDescent="0.35">
      <c r="F37" t="str">
        <f ca="1">IFERROR(_xludf.XLOOKUP(I37,EF_DEFRA_2024!$H:$H,EF_DEFRA_2024!$D:$D,""),"")</f>
        <v/>
      </c>
      <c r="G37" t="str">
        <f t="shared" ca="1" si="1"/>
        <v/>
      </c>
    </row>
    <row r="38" spans="6:7" x14ac:dyDescent="0.35">
      <c r="F38" t="str">
        <f ca="1">IFERROR(_xludf.XLOOKUP(I38,EF_DEFRA_2024!$H:$H,EF_DEFRA_2024!$D:$D,""),"")</f>
        <v/>
      </c>
      <c r="G38" t="str">
        <f t="shared" ca="1" si="1"/>
        <v/>
      </c>
    </row>
    <row r="39" spans="6:7" x14ac:dyDescent="0.35">
      <c r="F39" t="str">
        <f ca="1">IFERROR(_xludf.XLOOKUP(I39,EF_DEFRA_2024!$H:$H,EF_DEFRA_2024!$D:$D,""),"")</f>
        <v/>
      </c>
      <c r="G39" t="str">
        <f t="shared" ca="1" si="1"/>
        <v/>
      </c>
    </row>
    <row r="40" spans="6:7" x14ac:dyDescent="0.35">
      <c r="F40" t="str">
        <f ca="1">IFERROR(_xludf.XLOOKUP(I40,EF_DEFRA_2024!$H:$H,EF_DEFRA_2024!$D:$D,""),"")</f>
        <v/>
      </c>
      <c r="G40" t="str">
        <f t="shared" ca="1" si="1"/>
        <v/>
      </c>
    </row>
    <row r="41" spans="6:7" x14ac:dyDescent="0.35">
      <c r="F41" t="str">
        <f ca="1">IFERROR(_xludf.XLOOKUP(I41,EF_DEFRA_2024!$H:$H,EF_DEFRA_2024!$D:$D,""),"")</f>
        <v/>
      </c>
      <c r="G41" t="str">
        <f t="shared" ca="1" si="1"/>
        <v/>
      </c>
    </row>
    <row r="42" spans="6:7" x14ac:dyDescent="0.35">
      <c r="F42" t="str">
        <f ca="1">IFERROR(_xludf.XLOOKUP(I42,EF_DEFRA_2024!$H:$H,EF_DEFRA_2024!$D:$D,""),"")</f>
        <v/>
      </c>
      <c r="G42" t="str">
        <f t="shared" ca="1" si="1"/>
        <v/>
      </c>
    </row>
    <row r="43" spans="6:7" x14ac:dyDescent="0.35">
      <c r="F43" t="str">
        <f ca="1">IFERROR(_xludf.XLOOKUP(I43,EF_DEFRA_2024!$H:$H,EF_DEFRA_2024!$D:$D,""),"")</f>
        <v/>
      </c>
      <c r="G43" t="str">
        <f t="shared" ca="1" si="1"/>
        <v/>
      </c>
    </row>
    <row r="44" spans="6:7" x14ac:dyDescent="0.35">
      <c r="F44" t="str">
        <f ca="1">IFERROR(_xludf.XLOOKUP(I44,EF_DEFRA_2024!$H:$H,EF_DEFRA_2024!$D:$D,""),"")</f>
        <v/>
      </c>
      <c r="G44" t="str">
        <f t="shared" ca="1" si="1"/>
        <v/>
      </c>
    </row>
    <row r="45" spans="6:7" x14ac:dyDescent="0.35">
      <c r="F45" t="str">
        <f ca="1">IFERROR(_xludf.XLOOKUP(I45,EF_DEFRA_2024!$H:$H,EF_DEFRA_2024!$D:$D,""),"")</f>
        <v/>
      </c>
      <c r="G45" t="str">
        <f t="shared" ca="1" si="1"/>
        <v/>
      </c>
    </row>
    <row r="46" spans="6:7" x14ac:dyDescent="0.35">
      <c r="F46" t="str">
        <f ca="1">IFERROR(_xludf.XLOOKUP(I46,EF_DEFRA_2024!$H:$H,EF_DEFRA_2024!$D:$D,""),"")</f>
        <v/>
      </c>
      <c r="G46" t="str">
        <f t="shared" ca="1" si="1"/>
        <v/>
      </c>
    </row>
    <row r="47" spans="6:7" x14ac:dyDescent="0.35">
      <c r="F47" t="str">
        <f ca="1">IFERROR(_xludf.XLOOKUP(I47,EF_DEFRA_2024!$H:$H,EF_DEFRA_2024!$D:$D,""),"")</f>
        <v/>
      </c>
      <c r="G47" t="str">
        <f t="shared" ca="1" si="1"/>
        <v/>
      </c>
    </row>
    <row r="48" spans="6:7" x14ac:dyDescent="0.35">
      <c r="F48" t="str">
        <f ca="1">IFERROR(_xludf.XLOOKUP(I48,EF_DEFRA_2024!$H:$H,EF_DEFRA_2024!$D:$D,""),"")</f>
        <v/>
      </c>
      <c r="G48" t="str">
        <f t="shared" ca="1" si="1"/>
        <v/>
      </c>
    </row>
    <row r="49" spans="6:7" x14ac:dyDescent="0.35">
      <c r="F49" t="str">
        <f ca="1">IFERROR(_xludf.XLOOKUP(I49,EF_DEFRA_2024!$H:$H,EF_DEFRA_2024!$D:$D,""),"")</f>
        <v/>
      </c>
      <c r="G49" t="str">
        <f t="shared" ca="1" si="1"/>
        <v/>
      </c>
    </row>
    <row r="50" spans="6:7" x14ac:dyDescent="0.35">
      <c r="F50" t="str">
        <f ca="1">IFERROR(_xludf.XLOOKUP(I50,EF_DEFRA_2024!$H:$H,EF_DEFRA_2024!$D:$D,""),"")</f>
        <v/>
      </c>
      <c r="G50" t="str">
        <f t="shared" ca="1" si="1"/>
        <v/>
      </c>
    </row>
    <row r="51" spans="6:7" x14ac:dyDescent="0.35">
      <c r="F51" t="str">
        <f ca="1">IFERROR(_xludf.XLOOKUP(I51,EF_DEFRA_2024!$H:$H,EF_DEFRA_2024!$D:$D,""),"")</f>
        <v/>
      </c>
      <c r="G51" t="str">
        <f t="shared" ca="1" si="1"/>
        <v/>
      </c>
    </row>
    <row r="52" spans="6:7" x14ac:dyDescent="0.35">
      <c r="F52" t="str">
        <f ca="1">IFERROR(_xludf.XLOOKUP(I52,EF_DEFRA_2024!$H:$H,EF_DEFRA_2024!$D:$D,""),"")</f>
        <v/>
      </c>
      <c r="G52" t="str">
        <f t="shared" ca="1" si="1"/>
        <v/>
      </c>
    </row>
    <row r="53" spans="6:7" x14ac:dyDescent="0.35">
      <c r="F53" t="str">
        <f ca="1">IFERROR(_xludf.XLOOKUP(I53,EF_DEFRA_2024!$H:$H,EF_DEFRA_2024!$D:$D,""),"")</f>
        <v/>
      </c>
      <c r="G53" t="str">
        <f t="shared" ca="1" si="1"/>
        <v/>
      </c>
    </row>
    <row r="54" spans="6:7" x14ac:dyDescent="0.35">
      <c r="F54" t="str">
        <f ca="1">IFERROR(_xludf.XLOOKUP(I54,EF_DEFRA_2024!$H:$H,EF_DEFRA_2024!$D:$D,""),"")</f>
        <v/>
      </c>
      <c r="G54" t="str">
        <f t="shared" ca="1" si="1"/>
        <v/>
      </c>
    </row>
    <row r="55" spans="6:7" x14ac:dyDescent="0.35">
      <c r="F55" t="str">
        <f ca="1">IFERROR(_xludf.XLOOKUP(I55,EF_DEFRA_2024!$H:$H,EF_DEFRA_2024!$D:$D,""),"")</f>
        <v/>
      </c>
      <c r="G55" t="str">
        <f t="shared" ca="1" si="1"/>
        <v/>
      </c>
    </row>
    <row r="56" spans="6:7" x14ac:dyDescent="0.35">
      <c r="F56" t="str">
        <f ca="1">IFERROR(_xludf.XLOOKUP(I56,EF_DEFRA_2024!$H:$H,EF_DEFRA_2024!$D:$D,""),"")</f>
        <v/>
      </c>
      <c r="G56" t="str">
        <f t="shared" ca="1" si="1"/>
        <v/>
      </c>
    </row>
    <row r="57" spans="6:7" x14ac:dyDescent="0.35">
      <c r="F57" t="str">
        <f ca="1">IFERROR(_xludf.XLOOKUP(I57,EF_DEFRA_2024!$H:$H,EF_DEFRA_2024!$D:$D,""),"")</f>
        <v/>
      </c>
      <c r="G57" t="str">
        <f t="shared" ca="1" si="1"/>
        <v/>
      </c>
    </row>
    <row r="58" spans="6:7" x14ac:dyDescent="0.35">
      <c r="F58" t="str">
        <f ca="1">IFERROR(_xludf.XLOOKUP(I58,EF_DEFRA_2024!$H:$H,EF_DEFRA_2024!$D:$D,""),"")</f>
        <v/>
      </c>
      <c r="G58" t="str">
        <f t="shared" ca="1" si="1"/>
        <v/>
      </c>
    </row>
    <row r="59" spans="6:7" x14ac:dyDescent="0.35">
      <c r="F59" t="str">
        <f ca="1">IFERROR(_xludf.XLOOKUP(I59,EF_DEFRA_2024!$H:$H,EF_DEFRA_2024!$D:$D,""),"")</f>
        <v/>
      </c>
      <c r="G59" t="str">
        <f t="shared" ca="1" si="1"/>
        <v/>
      </c>
    </row>
    <row r="60" spans="6:7" x14ac:dyDescent="0.35">
      <c r="F60" t="str">
        <f ca="1">IFERROR(_xludf.XLOOKUP(I60,EF_DEFRA_2024!$H:$H,EF_DEFRA_2024!$D:$D,""),"")</f>
        <v/>
      </c>
      <c r="G60" t="str">
        <f t="shared" ca="1" si="1"/>
        <v/>
      </c>
    </row>
    <row r="61" spans="6:7" x14ac:dyDescent="0.35">
      <c r="F61" t="str">
        <f ca="1">IFERROR(_xludf.XLOOKUP(I61,EF_DEFRA_2024!$H:$H,EF_DEFRA_2024!$D:$D,""),"")</f>
        <v/>
      </c>
      <c r="G61" t="str">
        <f t="shared" ca="1" si="1"/>
        <v/>
      </c>
    </row>
    <row r="62" spans="6:7" x14ac:dyDescent="0.35">
      <c r="F62" t="str">
        <f ca="1">IFERROR(_xludf.XLOOKUP(I62,EF_DEFRA_2024!$H:$H,EF_DEFRA_2024!$D:$D,""),"")</f>
        <v/>
      </c>
      <c r="G62" t="str">
        <f t="shared" ca="1" si="1"/>
        <v/>
      </c>
    </row>
    <row r="63" spans="6:7" x14ac:dyDescent="0.35">
      <c r="F63" t="str">
        <f ca="1">IFERROR(_xludf.XLOOKUP(I63,EF_DEFRA_2024!$H:$H,EF_DEFRA_2024!$D:$D,""),"")</f>
        <v/>
      </c>
      <c r="G63" t="str">
        <f t="shared" ca="1" si="1"/>
        <v/>
      </c>
    </row>
    <row r="64" spans="6:7" x14ac:dyDescent="0.35">
      <c r="F64" t="str">
        <f ca="1">IFERROR(_xludf.XLOOKUP(I64,EF_DEFRA_2024!$H:$H,EF_DEFRA_2024!$D:$D,""),"")</f>
        <v/>
      </c>
      <c r="G64" t="str">
        <f t="shared" ca="1" si="1"/>
        <v/>
      </c>
    </row>
    <row r="65" spans="6:7" x14ac:dyDescent="0.35">
      <c r="F65" t="str">
        <f ca="1">IFERROR(_xludf.XLOOKUP(I65,EF_DEFRA_2024!$H:$H,EF_DEFRA_2024!$D:$D,""),"")</f>
        <v/>
      </c>
      <c r="G65" t="str">
        <f t="shared" ca="1" si="1"/>
        <v/>
      </c>
    </row>
    <row r="66" spans="6:7" x14ac:dyDescent="0.35">
      <c r="F66" t="str">
        <f ca="1">IFERROR(_xludf.XLOOKUP(I66,EF_DEFRA_2024!$H:$H,EF_DEFRA_2024!$D:$D,""),"")</f>
        <v/>
      </c>
      <c r="G66" t="str">
        <f t="shared" ref="G66:G97" ca="1" si="2">IF(AND(D66&lt;&gt;"",F66&lt;&gt;""), D66*F66/1000, "")</f>
        <v/>
      </c>
    </row>
    <row r="67" spans="6:7" x14ac:dyDescent="0.35">
      <c r="F67" t="str">
        <f ca="1">IFERROR(_xludf.XLOOKUP(I67,EF_DEFRA_2024!$H:$H,EF_DEFRA_2024!$D:$D,""),"")</f>
        <v/>
      </c>
      <c r="G67" t="str">
        <f t="shared" ca="1" si="2"/>
        <v/>
      </c>
    </row>
    <row r="68" spans="6:7" x14ac:dyDescent="0.35">
      <c r="F68" t="str">
        <f ca="1">IFERROR(_xludf.XLOOKUP(I68,EF_DEFRA_2024!$H:$H,EF_DEFRA_2024!$D:$D,""),"")</f>
        <v/>
      </c>
      <c r="G68" t="str">
        <f t="shared" ca="1" si="2"/>
        <v/>
      </c>
    </row>
    <row r="69" spans="6:7" x14ac:dyDescent="0.35">
      <c r="F69" t="str">
        <f ca="1">IFERROR(_xludf.XLOOKUP(I69,EF_DEFRA_2024!$H:$H,EF_DEFRA_2024!$D:$D,""),"")</f>
        <v/>
      </c>
      <c r="G69" t="str">
        <f t="shared" ca="1" si="2"/>
        <v/>
      </c>
    </row>
    <row r="70" spans="6:7" x14ac:dyDescent="0.35">
      <c r="F70" t="str">
        <f ca="1">IFERROR(_xludf.XLOOKUP(I70,EF_DEFRA_2024!$H:$H,EF_DEFRA_2024!$D:$D,""),"")</f>
        <v/>
      </c>
      <c r="G70" t="str">
        <f t="shared" ca="1" si="2"/>
        <v/>
      </c>
    </row>
    <row r="71" spans="6:7" x14ac:dyDescent="0.35">
      <c r="F71" t="str">
        <f ca="1">IFERROR(_xludf.XLOOKUP(I71,EF_DEFRA_2024!$H:$H,EF_DEFRA_2024!$D:$D,""),"")</f>
        <v/>
      </c>
      <c r="G71" t="str">
        <f t="shared" ca="1" si="2"/>
        <v/>
      </c>
    </row>
    <row r="72" spans="6:7" x14ac:dyDescent="0.35">
      <c r="F72" t="str">
        <f ca="1">IFERROR(_xludf.XLOOKUP(I72,EF_DEFRA_2024!$H:$H,EF_DEFRA_2024!$D:$D,""),"")</f>
        <v/>
      </c>
      <c r="G72" t="str">
        <f t="shared" ca="1" si="2"/>
        <v/>
      </c>
    </row>
    <row r="73" spans="6:7" x14ac:dyDescent="0.35">
      <c r="F73" t="str">
        <f ca="1">IFERROR(_xludf.XLOOKUP(I73,EF_DEFRA_2024!$H:$H,EF_DEFRA_2024!$D:$D,""),"")</f>
        <v/>
      </c>
      <c r="G73" t="str">
        <f t="shared" ca="1" si="2"/>
        <v/>
      </c>
    </row>
    <row r="74" spans="6:7" x14ac:dyDescent="0.35">
      <c r="F74" t="str">
        <f ca="1">IFERROR(_xludf.XLOOKUP(I74,EF_DEFRA_2024!$H:$H,EF_DEFRA_2024!$D:$D,""),"")</f>
        <v/>
      </c>
      <c r="G74" t="str">
        <f t="shared" ca="1" si="2"/>
        <v/>
      </c>
    </row>
    <row r="75" spans="6:7" x14ac:dyDescent="0.35">
      <c r="F75" t="str">
        <f ca="1">IFERROR(_xludf.XLOOKUP(I75,EF_DEFRA_2024!$H:$H,EF_DEFRA_2024!$D:$D,""),"")</f>
        <v/>
      </c>
      <c r="G75" t="str">
        <f t="shared" ca="1" si="2"/>
        <v/>
      </c>
    </row>
    <row r="76" spans="6:7" x14ac:dyDescent="0.35">
      <c r="F76" t="str">
        <f ca="1">IFERROR(_xludf.XLOOKUP(I76,EF_DEFRA_2024!$H:$H,EF_DEFRA_2024!$D:$D,""),"")</f>
        <v/>
      </c>
      <c r="G76" t="str">
        <f t="shared" ca="1" si="2"/>
        <v/>
      </c>
    </row>
    <row r="77" spans="6:7" x14ac:dyDescent="0.35">
      <c r="F77" t="str">
        <f ca="1">IFERROR(_xludf.XLOOKUP(I77,EF_DEFRA_2024!$H:$H,EF_DEFRA_2024!$D:$D,""),"")</f>
        <v/>
      </c>
      <c r="G77" t="str">
        <f t="shared" ca="1" si="2"/>
        <v/>
      </c>
    </row>
    <row r="78" spans="6:7" x14ac:dyDescent="0.35">
      <c r="F78" t="str">
        <f ca="1">IFERROR(_xludf.XLOOKUP(I78,EF_DEFRA_2024!$H:$H,EF_DEFRA_2024!$D:$D,""),"")</f>
        <v/>
      </c>
      <c r="G78" t="str">
        <f t="shared" ca="1" si="2"/>
        <v/>
      </c>
    </row>
    <row r="79" spans="6:7" x14ac:dyDescent="0.35">
      <c r="F79" t="str">
        <f ca="1">IFERROR(_xludf.XLOOKUP(I79,EF_DEFRA_2024!$H:$H,EF_DEFRA_2024!$D:$D,""),"")</f>
        <v/>
      </c>
      <c r="G79" t="str">
        <f t="shared" ca="1" si="2"/>
        <v/>
      </c>
    </row>
    <row r="80" spans="6:7" x14ac:dyDescent="0.35">
      <c r="F80" t="str">
        <f ca="1">IFERROR(_xludf.XLOOKUP(I80,EF_DEFRA_2024!$H:$H,EF_DEFRA_2024!$D:$D,""),"")</f>
        <v/>
      </c>
      <c r="G80" t="str">
        <f t="shared" ca="1" si="2"/>
        <v/>
      </c>
    </row>
    <row r="81" spans="6:7" x14ac:dyDescent="0.35">
      <c r="F81" t="str">
        <f ca="1">IFERROR(_xludf.XLOOKUP(I81,EF_DEFRA_2024!$H:$H,EF_DEFRA_2024!$D:$D,""),"")</f>
        <v/>
      </c>
      <c r="G81" t="str">
        <f t="shared" ca="1" si="2"/>
        <v/>
      </c>
    </row>
    <row r="82" spans="6:7" x14ac:dyDescent="0.35">
      <c r="F82" t="str">
        <f ca="1">IFERROR(_xludf.XLOOKUP(I82,EF_DEFRA_2024!$H:$H,EF_DEFRA_2024!$D:$D,""),"")</f>
        <v/>
      </c>
      <c r="G82" t="str">
        <f t="shared" ca="1" si="2"/>
        <v/>
      </c>
    </row>
    <row r="83" spans="6:7" x14ac:dyDescent="0.35">
      <c r="F83" t="str">
        <f ca="1">IFERROR(_xludf.XLOOKUP(I83,EF_DEFRA_2024!$H:$H,EF_DEFRA_2024!$D:$D,""),"")</f>
        <v/>
      </c>
      <c r="G83" t="str">
        <f t="shared" ca="1" si="2"/>
        <v/>
      </c>
    </row>
    <row r="84" spans="6:7" x14ac:dyDescent="0.35">
      <c r="F84" t="str">
        <f ca="1">IFERROR(_xludf.XLOOKUP(I84,EF_DEFRA_2024!$H:$H,EF_DEFRA_2024!$D:$D,""),"")</f>
        <v/>
      </c>
      <c r="G84" t="str">
        <f t="shared" ca="1" si="2"/>
        <v/>
      </c>
    </row>
    <row r="85" spans="6:7" x14ac:dyDescent="0.35">
      <c r="F85" t="str">
        <f ca="1">IFERROR(_xludf.XLOOKUP(I85,EF_DEFRA_2024!$H:$H,EF_DEFRA_2024!$D:$D,""),"")</f>
        <v/>
      </c>
      <c r="G85" t="str">
        <f t="shared" ca="1" si="2"/>
        <v/>
      </c>
    </row>
    <row r="86" spans="6:7" x14ac:dyDescent="0.35">
      <c r="F86" t="str">
        <f ca="1">IFERROR(_xludf.XLOOKUP(I86,EF_DEFRA_2024!$H:$H,EF_DEFRA_2024!$D:$D,""),"")</f>
        <v/>
      </c>
      <c r="G86" t="str">
        <f t="shared" ca="1" si="2"/>
        <v/>
      </c>
    </row>
    <row r="87" spans="6:7" x14ac:dyDescent="0.35">
      <c r="F87" t="str">
        <f ca="1">IFERROR(_xludf.XLOOKUP(I87,EF_DEFRA_2024!$H:$H,EF_DEFRA_2024!$D:$D,""),"")</f>
        <v/>
      </c>
      <c r="G87" t="str">
        <f t="shared" ca="1" si="2"/>
        <v/>
      </c>
    </row>
    <row r="88" spans="6:7" x14ac:dyDescent="0.35">
      <c r="F88" t="str">
        <f ca="1">IFERROR(_xludf.XLOOKUP(I88,EF_DEFRA_2024!$H:$H,EF_DEFRA_2024!$D:$D,""),"")</f>
        <v/>
      </c>
      <c r="G88" t="str">
        <f t="shared" ca="1" si="2"/>
        <v/>
      </c>
    </row>
    <row r="89" spans="6:7" x14ac:dyDescent="0.35">
      <c r="F89" t="str">
        <f ca="1">IFERROR(_xludf.XLOOKUP(I89,EF_DEFRA_2024!$H:$H,EF_DEFRA_2024!$D:$D,""),"")</f>
        <v/>
      </c>
      <c r="G89" t="str">
        <f t="shared" ca="1" si="2"/>
        <v/>
      </c>
    </row>
    <row r="90" spans="6:7" x14ac:dyDescent="0.35">
      <c r="F90" t="str">
        <f ca="1">IFERROR(_xludf.XLOOKUP(I90,EF_DEFRA_2024!$H:$H,EF_DEFRA_2024!$D:$D,""),"")</f>
        <v/>
      </c>
      <c r="G90" t="str">
        <f t="shared" ca="1" si="2"/>
        <v/>
      </c>
    </row>
    <row r="91" spans="6:7" x14ac:dyDescent="0.35">
      <c r="F91" t="str">
        <f ca="1">IFERROR(_xludf.XLOOKUP(I91,EF_DEFRA_2024!$H:$H,EF_DEFRA_2024!$D:$D,""),"")</f>
        <v/>
      </c>
      <c r="G91" t="str">
        <f t="shared" ca="1" si="2"/>
        <v/>
      </c>
    </row>
    <row r="92" spans="6:7" x14ac:dyDescent="0.35">
      <c r="F92" t="str">
        <f ca="1">IFERROR(_xludf.XLOOKUP(I92,EF_DEFRA_2024!$H:$H,EF_DEFRA_2024!$D:$D,""),"")</f>
        <v/>
      </c>
      <c r="G92" t="str">
        <f t="shared" ca="1" si="2"/>
        <v/>
      </c>
    </row>
    <row r="93" spans="6:7" x14ac:dyDescent="0.35">
      <c r="F93" t="str">
        <f ca="1">IFERROR(_xludf.XLOOKUP(I93,EF_DEFRA_2024!$H:$H,EF_DEFRA_2024!$D:$D,""),"")</f>
        <v/>
      </c>
      <c r="G93" t="str">
        <f t="shared" ca="1" si="2"/>
        <v/>
      </c>
    </row>
    <row r="94" spans="6:7" x14ac:dyDescent="0.35">
      <c r="F94" t="str">
        <f ca="1">IFERROR(_xludf.XLOOKUP(I94,EF_DEFRA_2024!$H:$H,EF_DEFRA_2024!$D:$D,""),"")</f>
        <v/>
      </c>
      <c r="G94" t="str">
        <f t="shared" ca="1" si="2"/>
        <v/>
      </c>
    </row>
    <row r="95" spans="6:7" x14ac:dyDescent="0.35">
      <c r="F95" t="str">
        <f ca="1">IFERROR(_xludf.XLOOKUP(I95,EF_DEFRA_2024!$H:$H,EF_DEFRA_2024!$D:$D,""),"")</f>
        <v/>
      </c>
      <c r="G95" t="str">
        <f t="shared" ca="1" si="2"/>
        <v/>
      </c>
    </row>
    <row r="96" spans="6:7" x14ac:dyDescent="0.35">
      <c r="F96" t="str">
        <f ca="1">IFERROR(_xludf.XLOOKUP(I96,EF_DEFRA_2024!$H:$H,EF_DEFRA_2024!$D:$D,""),"")</f>
        <v/>
      </c>
      <c r="G96" t="str">
        <f t="shared" ca="1" si="2"/>
        <v/>
      </c>
    </row>
    <row r="97" spans="6:7" x14ac:dyDescent="0.35">
      <c r="F97" t="str">
        <f ca="1">IFERROR(_xludf.XLOOKUP(I97,EF_DEFRA_2024!$H:$H,EF_DEFRA_2024!$D:$D,""),"")</f>
        <v/>
      </c>
      <c r="G97" t="str">
        <f t="shared" ca="1" si="2"/>
        <v/>
      </c>
    </row>
    <row r="98" spans="6:7" x14ac:dyDescent="0.35">
      <c r="F98" t="str">
        <f ca="1">IFERROR(_xludf.XLOOKUP(I98,EF_DEFRA_2024!$H:$H,EF_DEFRA_2024!$D:$D,""),"")</f>
        <v/>
      </c>
      <c r="G98" t="str">
        <f t="shared" ref="G98:G129" ca="1" si="3">IF(AND(D98&lt;&gt;"",F98&lt;&gt;""), D98*F98/1000, "")</f>
        <v/>
      </c>
    </row>
    <row r="99" spans="6:7" x14ac:dyDescent="0.35">
      <c r="F99" t="str">
        <f ca="1">IFERROR(_xludf.XLOOKUP(I99,EF_DEFRA_2024!$H:$H,EF_DEFRA_2024!$D:$D,""),"")</f>
        <v/>
      </c>
      <c r="G99" t="str">
        <f t="shared" ca="1" si="3"/>
        <v/>
      </c>
    </row>
    <row r="100" spans="6:7" x14ac:dyDescent="0.35">
      <c r="F100" t="str">
        <f ca="1">IFERROR(_xludf.XLOOKUP(I100,EF_DEFRA_2024!$H:$H,EF_DEFRA_2024!$D:$D,""),"")</f>
        <v/>
      </c>
      <c r="G100" t="str">
        <f t="shared" ca="1" si="3"/>
        <v/>
      </c>
    </row>
    <row r="101" spans="6:7" x14ac:dyDescent="0.35">
      <c r="F101" t="str">
        <f ca="1">IFERROR(_xludf.XLOOKUP(I101,EF_DEFRA_2024!$H:$H,EF_DEFRA_2024!$D:$D,""),"")</f>
        <v/>
      </c>
      <c r="G101" t="str">
        <f t="shared" ca="1" si="3"/>
        <v/>
      </c>
    </row>
    <row r="102" spans="6:7" x14ac:dyDescent="0.35">
      <c r="F102" t="str">
        <f ca="1">IFERROR(_xludf.XLOOKUP(I102,EF_DEFRA_2024!$H:$H,EF_DEFRA_2024!$D:$D,""),"")</f>
        <v/>
      </c>
      <c r="G102" t="str">
        <f t="shared" ca="1" si="3"/>
        <v/>
      </c>
    </row>
    <row r="103" spans="6:7" x14ac:dyDescent="0.35">
      <c r="F103" t="str">
        <f ca="1">IFERROR(_xludf.XLOOKUP(I103,EF_DEFRA_2024!$H:$H,EF_DEFRA_2024!$D:$D,""),"")</f>
        <v/>
      </c>
      <c r="G103" t="str">
        <f t="shared" ca="1" si="3"/>
        <v/>
      </c>
    </row>
    <row r="104" spans="6:7" x14ac:dyDescent="0.35">
      <c r="F104" t="str">
        <f ca="1">IFERROR(_xludf.XLOOKUP(I104,EF_DEFRA_2024!$H:$H,EF_DEFRA_2024!$D:$D,""),"")</f>
        <v/>
      </c>
      <c r="G104" t="str">
        <f t="shared" ca="1" si="3"/>
        <v/>
      </c>
    </row>
    <row r="105" spans="6:7" x14ac:dyDescent="0.35">
      <c r="F105" t="str">
        <f ca="1">IFERROR(_xludf.XLOOKUP(I105,EF_DEFRA_2024!$H:$H,EF_DEFRA_2024!$D:$D,""),"")</f>
        <v/>
      </c>
      <c r="G105" t="str">
        <f t="shared" ca="1" si="3"/>
        <v/>
      </c>
    </row>
    <row r="106" spans="6:7" x14ac:dyDescent="0.35">
      <c r="F106" t="str">
        <f ca="1">IFERROR(_xludf.XLOOKUP(I106,EF_DEFRA_2024!$H:$H,EF_DEFRA_2024!$D:$D,""),"")</f>
        <v/>
      </c>
      <c r="G106" t="str">
        <f t="shared" ca="1" si="3"/>
        <v/>
      </c>
    </row>
    <row r="107" spans="6:7" x14ac:dyDescent="0.35">
      <c r="F107" t="str">
        <f ca="1">IFERROR(_xludf.XLOOKUP(I107,EF_DEFRA_2024!$H:$H,EF_DEFRA_2024!$D:$D,""),"")</f>
        <v/>
      </c>
      <c r="G107" t="str">
        <f t="shared" ca="1" si="3"/>
        <v/>
      </c>
    </row>
    <row r="108" spans="6:7" x14ac:dyDescent="0.35">
      <c r="F108" t="str">
        <f ca="1">IFERROR(_xludf.XLOOKUP(I108,EF_DEFRA_2024!$H:$H,EF_DEFRA_2024!$D:$D,""),"")</f>
        <v/>
      </c>
      <c r="G108" t="str">
        <f t="shared" ca="1" si="3"/>
        <v/>
      </c>
    </row>
    <row r="109" spans="6:7" x14ac:dyDescent="0.35">
      <c r="F109" t="str">
        <f ca="1">IFERROR(_xludf.XLOOKUP(I109,EF_DEFRA_2024!$H:$H,EF_DEFRA_2024!$D:$D,""),"")</f>
        <v/>
      </c>
      <c r="G109" t="str">
        <f t="shared" ca="1" si="3"/>
        <v/>
      </c>
    </row>
    <row r="110" spans="6:7" x14ac:dyDescent="0.35">
      <c r="F110" t="str">
        <f ca="1">IFERROR(_xludf.XLOOKUP(I110,EF_DEFRA_2024!$H:$H,EF_DEFRA_2024!$D:$D,""),"")</f>
        <v/>
      </c>
      <c r="G110" t="str">
        <f t="shared" ca="1" si="3"/>
        <v/>
      </c>
    </row>
    <row r="111" spans="6:7" x14ac:dyDescent="0.35">
      <c r="F111" t="str">
        <f ca="1">IFERROR(_xludf.XLOOKUP(I111,EF_DEFRA_2024!$H:$H,EF_DEFRA_2024!$D:$D,""),"")</f>
        <v/>
      </c>
      <c r="G111" t="str">
        <f t="shared" ca="1" si="3"/>
        <v/>
      </c>
    </row>
    <row r="112" spans="6:7" x14ac:dyDescent="0.35">
      <c r="F112" t="str">
        <f ca="1">IFERROR(_xludf.XLOOKUP(I112,EF_DEFRA_2024!$H:$H,EF_DEFRA_2024!$D:$D,""),"")</f>
        <v/>
      </c>
      <c r="G112" t="str">
        <f t="shared" ca="1" si="3"/>
        <v/>
      </c>
    </row>
    <row r="113" spans="6:7" x14ac:dyDescent="0.35">
      <c r="F113" t="str">
        <f ca="1">IFERROR(_xludf.XLOOKUP(I113,EF_DEFRA_2024!$H:$H,EF_DEFRA_2024!$D:$D,""),"")</f>
        <v/>
      </c>
      <c r="G113" t="str">
        <f t="shared" ca="1" si="3"/>
        <v/>
      </c>
    </row>
    <row r="114" spans="6:7" x14ac:dyDescent="0.35">
      <c r="F114" t="str">
        <f ca="1">IFERROR(_xludf.XLOOKUP(I114,EF_DEFRA_2024!$H:$H,EF_DEFRA_2024!$D:$D,""),"")</f>
        <v/>
      </c>
      <c r="G114" t="str">
        <f t="shared" ca="1" si="3"/>
        <v/>
      </c>
    </row>
    <row r="115" spans="6:7" x14ac:dyDescent="0.35">
      <c r="F115" t="str">
        <f ca="1">IFERROR(_xludf.XLOOKUP(I115,EF_DEFRA_2024!$H:$H,EF_DEFRA_2024!$D:$D,""),"")</f>
        <v/>
      </c>
      <c r="G115" t="str">
        <f t="shared" ca="1" si="3"/>
        <v/>
      </c>
    </row>
    <row r="116" spans="6:7" x14ac:dyDescent="0.35">
      <c r="F116" t="str">
        <f ca="1">IFERROR(_xludf.XLOOKUP(I116,EF_DEFRA_2024!$H:$H,EF_DEFRA_2024!$D:$D,""),"")</f>
        <v/>
      </c>
      <c r="G116" t="str">
        <f t="shared" ca="1" si="3"/>
        <v/>
      </c>
    </row>
    <row r="117" spans="6:7" x14ac:dyDescent="0.35">
      <c r="F117" t="str">
        <f ca="1">IFERROR(_xludf.XLOOKUP(I117,EF_DEFRA_2024!$H:$H,EF_DEFRA_2024!$D:$D,""),"")</f>
        <v/>
      </c>
      <c r="G117" t="str">
        <f t="shared" ca="1" si="3"/>
        <v/>
      </c>
    </row>
    <row r="118" spans="6:7" x14ac:dyDescent="0.35">
      <c r="F118" t="str">
        <f ca="1">IFERROR(_xludf.XLOOKUP(I118,EF_DEFRA_2024!$H:$H,EF_DEFRA_2024!$D:$D,""),"")</f>
        <v/>
      </c>
      <c r="G118" t="str">
        <f t="shared" ca="1" si="3"/>
        <v/>
      </c>
    </row>
    <row r="119" spans="6:7" x14ac:dyDescent="0.35">
      <c r="F119" t="str">
        <f ca="1">IFERROR(_xludf.XLOOKUP(I119,EF_DEFRA_2024!$H:$H,EF_DEFRA_2024!$D:$D,""),"")</f>
        <v/>
      </c>
      <c r="G119" t="str">
        <f t="shared" ca="1" si="3"/>
        <v/>
      </c>
    </row>
    <row r="120" spans="6:7" x14ac:dyDescent="0.35">
      <c r="F120" t="str">
        <f ca="1">IFERROR(_xludf.XLOOKUP(I120,EF_DEFRA_2024!$H:$H,EF_DEFRA_2024!$D:$D,""),"")</f>
        <v/>
      </c>
      <c r="G120" t="str">
        <f t="shared" ca="1" si="3"/>
        <v/>
      </c>
    </row>
    <row r="121" spans="6:7" x14ac:dyDescent="0.35">
      <c r="F121" t="str">
        <f ca="1">IFERROR(_xludf.XLOOKUP(I121,EF_DEFRA_2024!$H:$H,EF_DEFRA_2024!$D:$D,""),"")</f>
        <v/>
      </c>
      <c r="G121" t="str">
        <f t="shared" ca="1" si="3"/>
        <v/>
      </c>
    </row>
    <row r="122" spans="6:7" x14ac:dyDescent="0.35">
      <c r="F122" t="str">
        <f ca="1">IFERROR(_xludf.XLOOKUP(I122,EF_DEFRA_2024!$H:$H,EF_DEFRA_2024!$D:$D,""),"")</f>
        <v/>
      </c>
      <c r="G122" t="str">
        <f t="shared" ca="1" si="3"/>
        <v/>
      </c>
    </row>
    <row r="123" spans="6:7" x14ac:dyDescent="0.35">
      <c r="F123" t="str">
        <f ca="1">IFERROR(_xludf.XLOOKUP(I123,EF_DEFRA_2024!$H:$H,EF_DEFRA_2024!$D:$D,""),"")</f>
        <v/>
      </c>
      <c r="G123" t="str">
        <f t="shared" ca="1" si="3"/>
        <v/>
      </c>
    </row>
    <row r="124" spans="6:7" x14ac:dyDescent="0.35">
      <c r="F124" t="str">
        <f ca="1">IFERROR(_xludf.XLOOKUP(I124,EF_DEFRA_2024!$H:$H,EF_DEFRA_2024!$D:$D,""),"")</f>
        <v/>
      </c>
      <c r="G124" t="str">
        <f t="shared" ca="1" si="3"/>
        <v/>
      </c>
    </row>
    <row r="125" spans="6:7" x14ac:dyDescent="0.35">
      <c r="F125" t="str">
        <f ca="1">IFERROR(_xludf.XLOOKUP(I125,EF_DEFRA_2024!$H:$H,EF_DEFRA_2024!$D:$D,""),"")</f>
        <v/>
      </c>
      <c r="G125" t="str">
        <f t="shared" ca="1" si="3"/>
        <v/>
      </c>
    </row>
    <row r="126" spans="6:7" x14ac:dyDescent="0.35">
      <c r="F126" t="str">
        <f ca="1">IFERROR(_xludf.XLOOKUP(I126,EF_DEFRA_2024!$H:$H,EF_DEFRA_2024!$D:$D,""),"")</f>
        <v/>
      </c>
      <c r="G126" t="str">
        <f t="shared" ca="1" si="3"/>
        <v/>
      </c>
    </row>
    <row r="127" spans="6:7" x14ac:dyDescent="0.35">
      <c r="F127" t="str">
        <f ca="1">IFERROR(_xludf.XLOOKUP(I127,EF_DEFRA_2024!$H:$H,EF_DEFRA_2024!$D:$D,""),"")</f>
        <v/>
      </c>
      <c r="G127" t="str">
        <f t="shared" ca="1" si="3"/>
        <v/>
      </c>
    </row>
    <row r="128" spans="6:7" x14ac:dyDescent="0.35">
      <c r="F128" t="str">
        <f ca="1">IFERROR(_xludf.XLOOKUP(I128,EF_DEFRA_2024!$H:$H,EF_DEFRA_2024!$D:$D,""),"")</f>
        <v/>
      </c>
      <c r="G128" t="str">
        <f t="shared" ca="1" si="3"/>
        <v/>
      </c>
    </row>
    <row r="129" spans="6:7" x14ac:dyDescent="0.35">
      <c r="F129" t="str">
        <f ca="1">IFERROR(_xludf.XLOOKUP(I129,EF_DEFRA_2024!$H:$H,EF_DEFRA_2024!$D:$D,""),"")</f>
        <v/>
      </c>
      <c r="G129" t="str">
        <f t="shared" ca="1" si="3"/>
        <v/>
      </c>
    </row>
    <row r="130" spans="6:7" x14ac:dyDescent="0.35">
      <c r="F130" t="str">
        <f ca="1">IFERROR(_xludf.XLOOKUP(I130,EF_DEFRA_2024!$H:$H,EF_DEFRA_2024!$D:$D,""),"")</f>
        <v/>
      </c>
      <c r="G130" t="str">
        <f t="shared" ref="G130:G161" ca="1" si="4">IF(AND(D130&lt;&gt;"",F130&lt;&gt;""), D130*F130/1000, "")</f>
        <v/>
      </c>
    </row>
    <row r="131" spans="6:7" x14ac:dyDescent="0.35">
      <c r="F131" t="str">
        <f ca="1">IFERROR(_xludf.XLOOKUP(I131,EF_DEFRA_2024!$H:$H,EF_DEFRA_2024!$D:$D,""),"")</f>
        <v/>
      </c>
      <c r="G131" t="str">
        <f t="shared" ca="1" si="4"/>
        <v/>
      </c>
    </row>
    <row r="132" spans="6:7" x14ac:dyDescent="0.35">
      <c r="F132" t="str">
        <f ca="1">IFERROR(_xludf.XLOOKUP(I132,EF_DEFRA_2024!$H:$H,EF_DEFRA_2024!$D:$D,""),"")</f>
        <v/>
      </c>
      <c r="G132" t="str">
        <f t="shared" ca="1" si="4"/>
        <v/>
      </c>
    </row>
    <row r="133" spans="6:7" x14ac:dyDescent="0.35">
      <c r="F133" t="str">
        <f ca="1">IFERROR(_xludf.XLOOKUP(I133,EF_DEFRA_2024!$H:$H,EF_DEFRA_2024!$D:$D,""),"")</f>
        <v/>
      </c>
      <c r="G133" t="str">
        <f t="shared" ca="1" si="4"/>
        <v/>
      </c>
    </row>
    <row r="134" spans="6:7" x14ac:dyDescent="0.35">
      <c r="F134" t="str">
        <f ca="1">IFERROR(_xludf.XLOOKUP(I134,EF_DEFRA_2024!$H:$H,EF_DEFRA_2024!$D:$D,""),"")</f>
        <v/>
      </c>
      <c r="G134" t="str">
        <f t="shared" ca="1" si="4"/>
        <v/>
      </c>
    </row>
    <row r="135" spans="6:7" x14ac:dyDescent="0.35">
      <c r="F135" t="str">
        <f ca="1">IFERROR(_xludf.XLOOKUP(I135,EF_DEFRA_2024!$H:$H,EF_DEFRA_2024!$D:$D,""),"")</f>
        <v/>
      </c>
      <c r="G135" t="str">
        <f t="shared" ca="1" si="4"/>
        <v/>
      </c>
    </row>
    <row r="136" spans="6:7" x14ac:dyDescent="0.35">
      <c r="F136" t="str">
        <f ca="1">IFERROR(_xludf.XLOOKUP(I136,EF_DEFRA_2024!$H:$H,EF_DEFRA_2024!$D:$D,""),"")</f>
        <v/>
      </c>
      <c r="G136" t="str">
        <f t="shared" ca="1" si="4"/>
        <v/>
      </c>
    </row>
    <row r="137" spans="6:7" x14ac:dyDescent="0.35">
      <c r="F137" t="str">
        <f ca="1">IFERROR(_xludf.XLOOKUP(I137,EF_DEFRA_2024!$H:$H,EF_DEFRA_2024!$D:$D,""),"")</f>
        <v/>
      </c>
      <c r="G137" t="str">
        <f t="shared" ca="1" si="4"/>
        <v/>
      </c>
    </row>
    <row r="138" spans="6:7" x14ac:dyDescent="0.35">
      <c r="F138" t="str">
        <f ca="1">IFERROR(_xludf.XLOOKUP(I138,EF_DEFRA_2024!$H:$H,EF_DEFRA_2024!$D:$D,""),"")</f>
        <v/>
      </c>
      <c r="G138" t="str">
        <f t="shared" ca="1" si="4"/>
        <v/>
      </c>
    </row>
    <row r="139" spans="6:7" x14ac:dyDescent="0.35">
      <c r="F139" t="str">
        <f ca="1">IFERROR(_xludf.XLOOKUP(I139,EF_DEFRA_2024!$H:$H,EF_DEFRA_2024!$D:$D,""),"")</f>
        <v/>
      </c>
      <c r="G139" t="str">
        <f t="shared" ca="1" si="4"/>
        <v/>
      </c>
    </row>
    <row r="140" spans="6:7" x14ac:dyDescent="0.35">
      <c r="F140" t="str">
        <f ca="1">IFERROR(_xludf.XLOOKUP(I140,EF_DEFRA_2024!$H:$H,EF_DEFRA_2024!$D:$D,""),"")</f>
        <v/>
      </c>
      <c r="G140" t="str">
        <f t="shared" ca="1" si="4"/>
        <v/>
      </c>
    </row>
    <row r="141" spans="6:7" x14ac:dyDescent="0.35">
      <c r="F141" t="str">
        <f ca="1">IFERROR(_xludf.XLOOKUP(I141,EF_DEFRA_2024!$H:$H,EF_DEFRA_2024!$D:$D,""),"")</f>
        <v/>
      </c>
      <c r="G141" t="str">
        <f t="shared" ca="1" si="4"/>
        <v/>
      </c>
    </row>
    <row r="142" spans="6:7" x14ac:dyDescent="0.35">
      <c r="F142" t="str">
        <f ca="1">IFERROR(_xludf.XLOOKUP(I142,EF_DEFRA_2024!$H:$H,EF_DEFRA_2024!$D:$D,""),"")</f>
        <v/>
      </c>
      <c r="G142" t="str">
        <f t="shared" ca="1" si="4"/>
        <v/>
      </c>
    </row>
    <row r="143" spans="6:7" x14ac:dyDescent="0.35">
      <c r="F143" t="str">
        <f ca="1">IFERROR(_xludf.XLOOKUP(I143,EF_DEFRA_2024!$H:$H,EF_DEFRA_2024!$D:$D,""),"")</f>
        <v/>
      </c>
      <c r="G143" t="str">
        <f t="shared" ca="1" si="4"/>
        <v/>
      </c>
    </row>
    <row r="144" spans="6:7" x14ac:dyDescent="0.35">
      <c r="F144" t="str">
        <f ca="1">IFERROR(_xludf.XLOOKUP(I144,EF_DEFRA_2024!$H:$H,EF_DEFRA_2024!$D:$D,""),"")</f>
        <v/>
      </c>
      <c r="G144" t="str">
        <f t="shared" ca="1" si="4"/>
        <v/>
      </c>
    </row>
    <row r="145" spans="6:7" x14ac:dyDescent="0.35">
      <c r="F145" t="str">
        <f ca="1">IFERROR(_xludf.XLOOKUP(I145,EF_DEFRA_2024!$H:$H,EF_DEFRA_2024!$D:$D,""),"")</f>
        <v/>
      </c>
      <c r="G145" t="str">
        <f t="shared" ca="1" si="4"/>
        <v/>
      </c>
    </row>
    <row r="146" spans="6:7" x14ac:dyDescent="0.35">
      <c r="F146" t="str">
        <f ca="1">IFERROR(_xludf.XLOOKUP(I146,EF_DEFRA_2024!$H:$H,EF_DEFRA_2024!$D:$D,""),"")</f>
        <v/>
      </c>
      <c r="G146" t="str">
        <f t="shared" ca="1" si="4"/>
        <v/>
      </c>
    </row>
    <row r="147" spans="6:7" x14ac:dyDescent="0.35">
      <c r="F147" t="str">
        <f ca="1">IFERROR(_xludf.XLOOKUP(I147,EF_DEFRA_2024!$H:$H,EF_DEFRA_2024!$D:$D,""),"")</f>
        <v/>
      </c>
      <c r="G147" t="str">
        <f t="shared" ca="1" si="4"/>
        <v/>
      </c>
    </row>
    <row r="148" spans="6:7" x14ac:dyDescent="0.35">
      <c r="F148" t="str">
        <f ca="1">IFERROR(_xludf.XLOOKUP(I148,EF_DEFRA_2024!$H:$H,EF_DEFRA_2024!$D:$D,""),"")</f>
        <v/>
      </c>
      <c r="G148" t="str">
        <f t="shared" ca="1" si="4"/>
        <v/>
      </c>
    </row>
    <row r="149" spans="6:7" x14ac:dyDescent="0.35">
      <c r="F149" t="str">
        <f ca="1">IFERROR(_xludf.XLOOKUP(I149,EF_DEFRA_2024!$H:$H,EF_DEFRA_2024!$D:$D,""),"")</f>
        <v/>
      </c>
      <c r="G149" t="str">
        <f t="shared" ca="1" si="4"/>
        <v/>
      </c>
    </row>
    <row r="150" spans="6:7" x14ac:dyDescent="0.35">
      <c r="F150" t="str">
        <f ca="1">IFERROR(_xludf.XLOOKUP(I150,EF_DEFRA_2024!$H:$H,EF_DEFRA_2024!$D:$D,""),"")</f>
        <v/>
      </c>
      <c r="G150" t="str">
        <f t="shared" ca="1" si="4"/>
        <v/>
      </c>
    </row>
    <row r="151" spans="6:7" x14ac:dyDescent="0.35">
      <c r="F151" t="str">
        <f ca="1">IFERROR(_xludf.XLOOKUP(I151,EF_DEFRA_2024!$H:$H,EF_DEFRA_2024!$D:$D,""),"")</f>
        <v/>
      </c>
      <c r="G151" t="str">
        <f t="shared" ca="1" si="4"/>
        <v/>
      </c>
    </row>
    <row r="152" spans="6:7" x14ac:dyDescent="0.35">
      <c r="F152" t="str">
        <f ca="1">IFERROR(_xludf.XLOOKUP(I152,EF_DEFRA_2024!$H:$H,EF_DEFRA_2024!$D:$D,""),"")</f>
        <v/>
      </c>
      <c r="G152" t="str">
        <f t="shared" ca="1" si="4"/>
        <v/>
      </c>
    </row>
    <row r="153" spans="6:7" x14ac:dyDescent="0.35">
      <c r="F153" t="str">
        <f ca="1">IFERROR(_xludf.XLOOKUP(I153,EF_DEFRA_2024!$H:$H,EF_DEFRA_2024!$D:$D,""),"")</f>
        <v/>
      </c>
      <c r="G153" t="str">
        <f t="shared" ca="1" si="4"/>
        <v/>
      </c>
    </row>
    <row r="154" spans="6:7" x14ac:dyDescent="0.35">
      <c r="F154" t="str">
        <f ca="1">IFERROR(_xludf.XLOOKUP(I154,EF_DEFRA_2024!$H:$H,EF_DEFRA_2024!$D:$D,""),"")</f>
        <v/>
      </c>
      <c r="G154" t="str">
        <f t="shared" ca="1" si="4"/>
        <v/>
      </c>
    </row>
    <row r="155" spans="6:7" x14ac:dyDescent="0.35">
      <c r="F155" t="str">
        <f ca="1">IFERROR(_xludf.XLOOKUP(I155,EF_DEFRA_2024!$H:$H,EF_DEFRA_2024!$D:$D,""),"")</f>
        <v/>
      </c>
      <c r="G155" t="str">
        <f t="shared" ca="1" si="4"/>
        <v/>
      </c>
    </row>
    <row r="156" spans="6:7" x14ac:dyDescent="0.35">
      <c r="F156" t="str">
        <f ca="1">IFERROR(_xludf.XLOOKUP(I156,EF_DEFRA_2024!$H:$H,EF_DEFRA_2024!$D:$D,""),"")</f>
        <v/>
      </c>
      <c r="G156" t="str">
        <f t="shared" ca="1" si="4"/>
        <v/>
      </c>
    </row>
    <row r="157" spans="6:7" x14ac:dyDescent="0.35">
      <c r="F157" t="str">
        <f ca="1">IFERROR(_xludf.XLOOKUP(I157,EF_DEFRA_2024!$H:$H,EF_DEFRA_2024!$D:$D,""),"")</f>
        <v/>
      </c>
      <c r="G157" t="str">
        <f t="shared" ca="1" si="4"/>
        <v/>
      </c>
    </row>
    <row r="158" spans="6:7" x14ac:dyDescent="0.35">
      <c r="F158" t="str">
        <f ca="1">IFERROR(_xludf.XLOOKUP(I158,EF_DEFRA_2024!$H:$H,EF_DEFRA_2024!$D:$D,""),"")</f>
        <v/>
      </c>
      <c r="G158" t="str">
        <f t="shared" ca="1" si="4"/>
        <v/>
      </c>
    </row>
    <row r="159" spans="6:7" x14ac:dyDescent="0.35">
      <c r="F159" t="str">
        <f ca="1">IFERROR(_xludf.XLOOKUP(I159,EF_DEFRA_2024!$H:$H,EF_DEFRA_2024!$D:$D,""),"")</f>
        <v/>
      </c>
      <c r="G159" t="str">
        <f t="shared" ca="1" si="4"/>
        <v/>
      </c>
    </row>
    <row r="160" spans="6:7" x14ac:dyDescent="0.35">
      <c r="F160" t="str">
        <f ca="1">IFERROR(_xludf.XLOOKUP(I160,EF_DEFRA_2024!$H:$H,EF_DEFRA_2024!$D:$D,""),"")</f>
        <v/>
      </c>
      <c r="G160" t="str">
        <f t="shared" ca="1" si="4"/>
        <v/>
      </c>
    </row>
    <row r="161" spans="6:7" x14ac:dyDescent="0.35">
      <c r="F161" t="str">
        <f ca="1">IFERROR(_xludf.XLOOKUP(I161,EF_DEFRA_2024!$H:$H,EF_DEFRA_2024!$D:$D,""),"")</f>
        <v/>
      </c>
      <c r="G161" t="str">
        <f t="shared" ca="1" si="4"/>
        <v/>
      </c>
    </row>
    <row r="162" spans="6:7" x14ac:dyDescent="0.35">
      <c r="F162" t="str">
        <f ca="1">IFERROR(_xludf.XLOOKUP(I162,EF_DEFRA_2024!$H:$H,EF_DEFRA_2024!$D:$D,""),"")</f>
        <v/>
      </c>
      <c r="G162" t="str">
        <f t="shared" ref="G162:G193" ca="1" si="5">IF(AND(D162&lt;&gt;"",F162&lt;&gt;""), D162*F162/1000, "")</f>
        <v/>
      </c>
    </row>
    <row r="163" spans="6:7" x14ac:dyDescent="0.35">
      <c r="F163" t="str">
        <f ca="1">IFERROR(_xludf.XLOOKUP(I163,EF_DEFRA_2024!$H:$H,EF_DEFRA_2024!$D:$D,""),"")</f>
        <v/>
      </c>
      <c r="G163" t="str">
        <f t="shared" ca="1" si="5"/>
        <v/>
      </c>
    </row>
    <row r="164" spans="6:7" x14ac:dyDescent="0.35">
      <c r="F164" t="str">
        <f ca="1">IFERROR(_xludf.XLOOKUP(I164,EF_DEFRA_2024!$H:$H,EF_DEFRA_2024!$D:$D,""),"")</f>
        <v/>
      </c>
      <c r="G164" t="str">
        <f t="shared" ca="1" si="5"/>
        <v/>
      </c>
    </row>
    <row r="165" spans="6:7" x14ac:dyDescent="0.35">
      <c r="F165" t="str">
        <f ca="1">IFERROR(_xludf.XLOOKUP(I165,EF_DEFRA_2024!$H:$H,EF_DEFRA_2024!$D:$D,""),"")</f>
        <v/>
      </c>
      <c r="G165" t="str">
        <f t="shared" ca="1" si="5"/>
        <v/>
      </c>
    </row>
    <row r="166" spans="6:7" x14ac:dyDescent="0.35">
      <c r="F166" t="str">
        <f ca="1">IFERROR(_xludf.XLOOKUP(I166,EF_DEFRA_2024!$H:$H,EF_DEFRA_2024!$D:$D,""),"")</f>
        <v/>
      </c>
      <c r="G166" t="str">
        <f t="shared" ca="1" si="5"/>
        <v/>
      </c>
    </row>
    <row r="167" spans="6:7" x14ac:dyDescent="0.35">
      <c r="F167" t="str">
        <f ca="1">IFERROR(_xludf.XLOOKUP(I167,EF_DEFRA_2024!$H:$H,EF_DEFRA_2024!$D:$D,""),"")</f>
        <v/>
      </c>
      <c r="G167" t="str">
        <f t="shared" ca="1" si="5"/>
        <v/>
      </c>
    </row>
    <row r="168" spans="6:7" x14ac:dyDescent="0.35">
      <c r="F168" t="str">
        <f ca="1">IFERROR(_xludf.XLOOKUP(I168,EF_DEFRA_2024!$H:$H,EF_DEFRA_2024!$D:$D,""),"")</f>
        <v/>
      </c>
      <c r="G168" t="str">
        <f t="shared" ca="1" si="5"/>
        <v/>
      </c>
    </row>
    <row r="169" spans="6:7" x14ac:dyDescent="0.35">
      <c r="F169" t="str">
        <f ca="1">IFERROR(_xludf.XLOOKUP(I169,EF_DEFRA_2024!$H:$H,EF_DEFRA_2024!$D:$D,""),"")</f>
        <v/>
      </c>
      <c r="G169" t="str">
        <f t="shared" ca="1" si="5"/>
        <v/>
      </c>
    </row>
    <row r="170" spans="6:7" x14ac:dyDescent="0.35">
      <c r="F170" t="str">
        <f ca="1">IFERROR(_xludf.XLOOKUP(I170,EF_DEFRA_2024!$H:$H,EF_DEFRA_2024!$D:$D,""),"")</f>
        <v/>
      </c>
      <c r="G170" t="str">
        <f t="shared" ca="1" si="5"/>
        <v/>
      </c>
    </row>
    <row r="171" spans="6:7" x14ac:dyDescent="0.35">
      <c r="F171" t="str">
        <f ca="1">IFERROR(_xludf.XLOOKUP(I171,EF_DEFRA_2024!$H:$H,EF_DEFRA_2024!$D:$D,""),"")</f>
        <v/>
      </c>
      <c r="G171" t="str">
        <f t="shared" ca="1" si="5"/>
        <v/>
      </c>
    </row>
    <row r="172" spans="6:7" x14ac:dyDescent="0.35">
      <c r="F172" t="str">
        <f ca="1">IFERROR(_xludf.XLOOKUP(I172,EF_DEFRA_2024!$H:$H,EF_DEFRA_2024!$D:$D,""),"")</f>
        <v/>
      </c>
      <c r="G172" t="str">
        <f t="shared" ca="1" si="5"/>
        <v/>
      </c>
    </row>
    <row r="173" spans="6:7" x14ac:dyDescent="0.35">
      <c r="F173" t="str">
        <f ca="1">IFERROR(_xludf.XLOOKUP(I173,EF_DEFRA_2024!$H:$H,EF_DEFRA_2024!$D:$D,""),"")</f>
        <v/>
      </c>
      <c r="G173" t="str">
        <f t="shared" ca="1" si="5"/>
        <v/>
      </c>
    </row>
    <row r="174" spans="6:7" x14ac:dyDescent="0.35">
      <c r="F174" t="str">
        <f ca="1">IFERROR(_xludf.XLOOKUP(I174,EF_DEFRA_2024!$H:$H,EF_DEFRA_2024!$D:$D,""),"")</f>
        <v/>
      </c>
      <c r="G174" t="str">
        <f t="shared" ca="1" si="5"/>
        <v/>
      </c>
    </row>
    <row r="175" spans="6:7" x14ac:dyDescent="0.35">
      <c r="F175" t="str">
        <f ca="1">IFERROR(_xludf.XLOOKUP(I175,EF_DEFRA_2024!$H:$H,EF_DEFRA_2024!$D:$D,""),"")</f>
        <v/>
      </c>
      <c r="G175" t="str">
        <f t="shared" ca="1" si="5"/>
        <v/>
      </c>
    </row>
    <row r="176" spans="6:7" x14ac:dyDescent="0.35">
      <c r="F176" t="str">
        <f ca="1">IFERROR(_xludf.XLOOKUP(I176,EF_DEFRA_2024!$H:$H,EF_DEFRA_2024!$D:$D,""),"")</f>
        <v/>
      </c>
      <c r="G176" t="str">
        <f t="shared" ca="1" si="5"/>
        <v/>
      </c>
    </row>
    <row r="177" spans="6:7" x14ac:dyDescent="0.35">
      <c r="F177" t="str">
        <f ca="1">IFERROR(_xludf.XLOOKUP(I177,EF_DEFRA_2024!$H:$H,EF_DEFRA_2024!$D:$D,""),"")</f>
        <v/>
      </c>
      <c r="G177" t="str">
        <f t="shared" ca="1" si="5"/>
        <v/>
      </c>
    </row>
    <row r="178" spans="6:7" x14ac:dyDescent="0.35">
      <c r="F178" t="str">
        <f ca="1">IFERROR(_xludf.XLOOKUP(I178,EF_DEFRA_2024!$H:$H,EF_DEFRA_2024!$D:$D,""),"")</f>
        <v/>
      </c>
      <c r="G178" t="str">
        <f t="shared" ca="1" si="5"/>
        <v/>
      </c>
    </row>
    <row r="179" spans="6:7" x14ac:dyDescent="0.35">
      <c r="F179" t="str">
        <f ca="1">IFERROR(_xludf.XLOOKUP(I179,EF_DEFRA_2024!$H:$H,EF_DEFRA_2024!$D:$D,""),"")</f>
        <v/>
      </c>
      <c r="G179" t="str">
        <f t="shared" ca="1" si="5"/>
        <v/>
      </c>
    </row>
    <row r="180" spans="6:7" x14ac:dyDescent="0.35">
      <c r="F180" t="str">
        <f ca="1">IFERROR(_xludf.XLOOKUP(I180,EF_DEFRA_2024!$H:$H,EF_DEFRA_2024!$D:$D,""),"")</f>
        <v/>
      </c>
      <c r="G180" t="str">
        <f t="shared" ca="1" si="5"/>
        <v/>
      </c>
    </row>
    <row r="181" spans="6:7" x14ac:dyDescent="0.35">
      <c r="F181" t="str">
        <f ca="1">IFERROR(_xludf.XLOOKUP(I181,EF_DEFRA_2024!$H:$H,EF_DEFRA_2024!$D:$D,""),"")</f>
        <v/>
      </c>
      <c r="G181" t="str">
        <f t="shared" ca="1" si="5"/>
        <v/>
      </c>
    </row>
    <row r="182" spans="6:7" x14ac:dyDescent="0.35">
      <c r="F182" t="str">
        <f ca="1">IFERROR(_xludf.XLOOKUP(I182,EF_DEFRA_2024!$H:$H,EF_DEFRA_2024!$D:$D,""),"")</f>
        <v/>
      </c>
      <c r="G182" t="str">
        <f t="shared" ca="1" si="5"/>
        <v/>
      </c>
    </row>
    <row r="183" spans="6:7" x14ac:dyDescent="0.35">
      <c r="F183" t="str">
        <f ca="1">IFERROR(_xludf.XLOOKUP(I183,EF_DEFRA_2024!$H:$H,EF_DEFRA_2024!$D:$D,""),"")</f>
        <v/>
      </c>
      <c r="G183" t="str">
        <f t="shared" ca="1" si="5"/>
        <v/>
      </c>
    </row>
    <row r="184" spans="6:7" x14ac:dyDescent="0.35">
      <c r="F184" t="str">
        <f ca="1">IFERROR(_xludf.XLOOKUP(I184,EF_DEFRA_2024!$H:$H,EF_DEFRA_2024!$D:$D,""),"")</f>
        <v/>
      </c>
      <c r="G184" t="str">
        <f t="shared" ca="1" si="5"/>
        <v/>
      </c>
    </row>
    <row r="185" spans="6:7" x14ac:dyDescent="0.35">
      <c r="F185" t="str">
        <f ca="1">IFERROR(_xludf.XLOOKUP(I185,EF_DEFRA_2024!$H:$H,EF_DEFRA_2024!$D:$D,""),"")</f>
        <v/>
      </c>
      <c r="G185" t="str">
        <f t="shared" ca="1" si="5"/>
        <v/>
      </c>
    </row>
    <row r="186" spans="6:7" x14ac:dyDescent="0.35">
      <c r="F186" t="str">
        <f ca="1">IFERROR(_xludf.XLOOKUP(I186,EF_DEFRA_2024!$H:$H,EF_DEFRA_2024!$D:$D,""),"")</f>
        <v/>
      </c>
      <c r="G186" t="str">
        <f t="shared" ca="1" si="5"/>
        <v/>
      </c>
    </row>
    <row r="187" spans="6:7" x14ac:dyDescent="0.35">
      <c r="F187" t="str">
        <f ca="1">IFERROR(_xludf.XLOOKUP(I187,EF_DEFRA_2024!$H:$H,EF_DEFRA_2024!$D:$D,""),"")</f>
        <v/>
      </c>
      <c r="G187" t="str">
        <f t="shared" ca="1" si="5"/>
        <v/>
      </c>
    </row>
    <row r="188" spans="6:7" x14ac:dyDescent="0.35">
      <c r="F188" t="str">
        <f ca="1">IFERROR(_xludf.XLOOKUP(I188,EF_DEFRA_2024!$H:$H,EF_DEFRA_2024!$D:$D,""),"")</f>
        <v/>
      </c>
      <c r="G188" t="str">
        <f t="shared" ca="1" si="5"/>
        <v/>
      </c>
    </row>
    <row r="189" spans="6:7" x14ac:dyDescent="0.35">
      <c r="F189" t="str">
        <f ca="1">IFERROR(_xludf.XLOOKUP(I189,EF_DEFRA_2024!$H:$H,EF_DEFRA_2024!$D:$D,""),"")</f>
        <v/>
      </c>
      <c r="G189" t="str">
        <f t="shared" ca="1" si="5"/>
        <v/>
      </c>
    </row>
    <row r="190" spans="6:7" x14ac:dyDescent="0.35">
      <c r="F190" t="str">
        <f ca="1">IFERROR(_xludf.XLOOKUP(I190,EF_DEFRA_2024!$H:$H,EF_DEFRA_2024!$D:$D,""),"")</f>
        <v/>
      </c>
      <c r="G190" t="str">
        <f t="shared" ca="1" si="5"/>
        <v/>
      </c>
    </row>
    <row r="191" spans="6:7" x14ac:dyDescent="0.35">
      <c r="F191" t="str">
        <f ca="1">IFERROR(_xludf.XLOOKUP(I191,EF_DEFRA_2024!$H:$H,EF_DEFRA_2024!$D:$D,""),"")</f>
        <v/>
      </c>
      <c r="G191" t="str">
        <f t="shared" ca="1" si="5"/>
        <v/>
      </c>
    </row>
    <row r="192" spans="6:7" x14ac:dyDescent="0.35">
      <c r="F192" t="str">
        <f ca="1">IFERROR(_xludf.XLOOKUP(I192,EF_DEFRA_2024!$H:$H,EF_DEFRA_2024!$D:$D,""),"")</f>
        <v/>
      </c>
      <c r="G192" t="str">
        <f t="shared" ca="1" si="5"/>
        <v/>
      </c>
    </row>
    <row r="193" spans="6:7" x14ac:dyDescent="0.35">
      <c r="F193" t="str">
        <f ca="1">IFERROR(_xludf.XLOOKUP(I193,EF_DEFRA_2024!$H:$H,EF_DEFRA_2024!$D:$D,""),"")</f>
        <v/>
      </c>
      <c r="G193" t="str">
        <f t="shared" ca="1" si="5"/>
        <v/>
      </c>
    </row>
    <row r="194" spans="6:7" x14ac:dyDescent="0.35">
      <c r="F194" t="str">
        <f ca="1">IFERROR(_xludf.XLOOKUP(I194,EF_DEFRA_2024!$H:$H,EF_DEFRA_2024!$D:$D,""),"")</f>
        <v/>
      </c>
      <c r="G194" t="str">
        <f t="shared" ref="G194:G225" ca="1" si="6">IF(AND(D194&lt;&gt;"",F194&lt;&gt;""), D194*F194/1000, "")</f>
        <v/>
      </c>
    </row>
    <row r="195" spans="6:7" x14ac:dyDescent="0.35">
      <c r="F195" t="str">
        <f ca="1">IFERROR(_xludf.XLOOKUP(I195,EF_DEFRA_2024!$H:$H,EF_DEFRA_2024!$D:$D,""),"")</f>
        <v/>
      </c>
      <c r="G195" t="str">
        <f t="shared" ca="1" si="6"/>
        <v/>
      </c>
    </row>
    <row r="196" spans="6:7" x14ac:dyDescent="0.35">
      <c r="F196" t="str">
        <f ca="1">IFERROR(_xludf.XLOOKUP(I196,EF_DEFRA_2024!$H:$H,EF_DEFRA_2024!$D:$D,""),"")</f>
        <v/>
      </c>
      <c r="G196" t="str">
        <f t="shared" ca="1" si="6"/>
        <v/>
      </c>
    </row>
    <row r="197" spans="6:7" x14ac:dyDescent="0.35">
      <c r="F197" t="str">
        <f ca="1">IFERROR(_xludf.XLOOKUP(I197,EF_DEFRA_2024!$H:$H,EF_DEFRA_2024!$D:$D,""),"")</f>
        <v/>
      </c>
      <c r="G197" t="str">
        <f t="shared" ca="1" si="6"/>
        <v/>
      </c>
    </row>
    <row r="198" spans="6:7" x14ac:dyDescent="0.35">
      <c r="F198" t="str">
        <f ca="1">IFERROR(_xludf.XLOOKUP(I198,EF_DEFRA_2024!$H:$H,EF_DEFRA_2024!$D:$D,""),"")</f>
        <v/>
      </c>
      <c r="G198" t="str">
        <f t="shared" ca="1" si="6"/>
        <v/>
      </c>
    </row>
    <row r="199" spans="6:7" x14ac:dyDescent="0.35">
      <c r="F199" t="str">
        <f ca="1">IFERROR(_xludf.XLOOKUP(I199,EF_DEFRA_2024!$H:$H,EF_DEFRA_2024!$D:$D,""),"")</f>
        <v/>
      </c>
      <c r="G199" t="str">
        <f t="shared" ca="1" si="6"/>
        <v/>
      </c>
    </row>
  </sheetData>
  <dataValidations count="2">
    <dataValidation type="list" allowBlank="1" showInputMessage="1" showErrorMessage="1" sqref="A2:A5000" xr:uid="{00000000-0002-0000-0100-000000000000}">
      <formula1>"Electricity,Gas,Travel"</formula1>
    </dataValidation>
    <dataValidation type="list" allowBlank="1" showInputMessage="1" showErrorMessage="1" sqref="E2:E5000" xr:uid="{00000000-0002-0000-0100-000001000000}">
      <formula1>"DEFRA 2024,IPCC 2006,Other"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1"/>
  <sheetViews>
    <sheetView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7" width="20" customWidth="1"/>
  </cols>
  <sheetData>
    <row r="1" spans="1:7" ht="22" customHeight="1" x14ac:dyDescent="0.35">
      <c r="A1" s="1" t="s">
        <v>29</v>
      </c>
      <c r="B1" s="1" t="s">
        <v>30</v>
      </c>
      <c r="C1" s="1" t="s">
        <v>31</v>
      </c>
      <c r="D1" s="1" t="s">
        <v>32</v>
      </c>
      <c r="E1" s="1" t="s">
        <v>33</v>
      </c>
      <c r="F1" s="1" t="s">
        <v>34</v>
      </c>
      <c r="G1" s="1" t="s">
        <v>18</v>
      </c>
    </row>
    <row r="2" spans="1:7" x14ac:dyDescent="0.35">
      <c r="D2" t="str">
        <f ca="1">IFERROR(_xludf.XLOOKUP(A2,Travel_EF_Table!$A:$A,Travel_EF_Table!$B:$B,""),"")</f>
        <v/>
      </c>
      <c r="E2" t="str">
        <f t="shared" ref="E2:E33" ca="1" si="0">IF(AND(B2&lt;&gt;"",C2&lt;&gt;"",D2&lt;&gt;""), B2*C2*D2, "")</f>
        <v/>
      </c>
    </row>
    <row r="3" spans="1:7" x14ac:dyDescent="0.35">
      <c r="D3" t="str">
        <f ca="1">IFERROR(_xludf.XLOOKUP(A3,Travel_EF_Table!$A:$A,Travel_EF_Table!$B:$B,""),"")</f>
        <v/>
      </c>
      <c r="E3" t="str">
        <f t="shared" ca="1" si="0"/>
        <v/>
      </c>
    </row>
    <row r="4" spans="1:7" x14ac:dyDescent="0.35">
      <c r="D4" t="str">
        <f ca="1">IFERROR(_xludf.XLOOKUP(A4,Travel_EF_Table!$A:$A,Travel_EF_Table!$B:$B,""),"")</f>
        <v/>
      </c>
      <c r="E4" t="str">
        <f t="shared" ca="1" si="0"/>
        <v/>
      </c>
    </row>
    <row r="5" spans="1:7" x14ac:dyDescent="0.35">
      <c r="D5" t="str">
        <f ca="1">IFERROR(_xludf.XLOOKUP(A5,Travel_EF_Table!$A:$A,Travel_EF_Table!$B:$B,""),"")</f>
        <v/>
      </c>
      <c r="E5" t="str">
        <f t="shared" ca="1" si="0"/>
        <v/>
      </c>
    </row>
    <row r="6" spans="1:7" x14ac:dyDescent="0.35">
      <c r="D6" t="str">
        <f ca="1">IFERROR(_xludf.XLOOKUP(A6,Travel_EF_Table!$A:$A,Travel_EF_Table!$B:$B,""),"")</f>
        <v/>
      </c>
      <c r="E6" t="str">
        <f t="shared" ca="1" si="0"/>
        <v/>
      </c>
    </row>
    <row r="7" spans="1:7" x14ac:dyDescent="0.35">
      <c r="D7" t="str">
        <f ca="1">IFERROR(_xludf.XLOOKUP(A7,Travel_EF_Table!$A:$A,Travel_EF_Table!$B:$B,""),"")</f>
        <v/>
      </c>
      <c r="E7" t="str">
        <f t="shared" ca="1" si="0"/>
        <v/>
      </c>
    </row>
    <row r="8" spans="1:7" x14ac:dyDescent="0.35">
      <c r="D8" t="str">
        <f ca="1">IFERROR(_xludf.XLOOKUP(A8,Travel_EF_Table!$A:$A,Travel_EF_Table!$B:$B,""),"")</f>
        <v/>
      </c>
      <c r="E8" t="str">
        <f t="shared" ca="1" si="0"/>
        <v/>
      </c>
    </row>
    <row r="9" spans="1:7" x14ac:dyDescent="0.35">
      <c r="D9" t="str">
        <f ca="1">IFERROR(_xludf.XLOOKUP(A9,Travel_EF_Table!$A:$A,Travel_EF_Table!$B:$B,""),"")</f>
        <v/>
      </c>
      <c r="E9" t="str">
        <f t="shared" ca="1" si="0"/>
        <v/>
      </c>
    </row>
    <row r="10" spans="1:7" x14ac:dyDescent="0.35">
      <c r="D10" t="str">
        <f ca="1">IFERROR(_xludf.XLOOKUP(A10,Travel_EF_Table!$A:$A,Travel_EF_Table!$B:$B,""),"")</f>
        <v/>
      </c>
      <c r="E10" t="str">
        <f t="shared" ca="1" si="0"/>
        <v/>
      </c>
    </row>
    <row r="11" spans="1:7" x14ac:dyDescent="0.35">
      <c r="D11" t="str">
        <f ca="1">IFERROR(_xludf.XLOOKUP(A11,Travel_EF_Table!$A:$A,Travel_EF_Table!$B:$B,""),"")</f>
        <v/>
      </c>
      <c r="E11" t="str">
        <f t="shared" ca="1" si="0"/>
        <v/>
      </c>
    </row>
    <row r="12" spans="1:7" x14ac:dyDescent="0.35">
      <c r="D12" t="str">
        <f ca="1">IFERROR(_xludf.XLOOKUP(A12,Travel_EF_Table!$A:$A,Travel_EF_Table!$B:$B,""),"")</f>
        <v/>
      </c>
      <c r="E12" t="str">
        <f t="shared" ca="1" si="0"/>
        <v/>
      </c>
    </row>
    <row r="13" spans="1:7" x14ac:dyDescent="0.35">
      <c r="D13" t="str">
        <f ca="1">IFERROR(_xludf.XLOOKUP(A13,Travel_EF_Table!$A:$A,Travel_EF_Table!$B:$B,""),"")</f>
        <v/>
      </c>
      <c r="E13" t="str">
        <f t="shared" ca="1" si="0"/>
        <v/>
      </c>
    </row>
    <row r="14" spans="1:7" x14ac:dyDescent="0.35">
      <c r="D14" t="str">
        <f ca="1">IFERROR(_xludf.XLOOKUP(A14,Travel_EF_Table!$A:$A,Travel_EF_Table!$B:$B,""),"")</f>
        <v/>
      </c>
      <c r="E14" t="str">
        <f t="shared" ca="1" si="0"/>
        <v/>
      </c>
    </row>
    <row r="15" spans="1:7" x14ac:dyDescent="0.35">
      <c r="D15" t="str">
        <f ca="1">IFERROR(_xludf.XLOOKUP(A15,Travel_EF_Table!$A:$A,Travel_EF_Table!$B:$B,""),"")</f>
        <v/>
      </c>
      <c r="E15" t="str">
        <f t="shared" ca="1" si="0"/>
        <v/>
      </c>
    </row>
    <row r="16" spans="1:7" x14ac:dyDescent="0.35">
      <c r="D16" t="str">
        <f ca="1">IFERROR(_xludf.XLOOKUP(A16,Travel_EF_Table!$A:$A,Travel_EF_Table!$B:$B,""),"")</f>
        <v/>
      </c>
      <c r="E16" t="str">
        <f t="shared" ca="1" si="0"/>
        <v/>
      </c>
    </row>
    <row r="17" spans="4:5" x14ac:dyDescent="0.35">
      <c r="D17" t="str">
        <f ca="1">IFERROR(_xludf.XLOOKUP(A17,Travel_EF_Table!$A:$A,Travel_EF_Table!$B:$B,""),"")</f>
        <v/>
      </c>
      <c r="E17" t="str">
        <f t="shared" ca="1" si="0"/>
        <v/>
      </c>
    </row>
    <row r="18" spans="4:5" x14ac:dyDescent="0.35">
      <c r="D18" t="str">
        <f ca="1">IFERROR(_xludf.XLOOKUP(A18,Travel_EF_Table!$A:$A,Travel_EF_Table!$B:$B,""),"")</f>
        <v/>
      </c>
      <c r="E18" t="str">
        <f t="shared" ca="1" si="0"/>
        <v/>
      </c>
    </row>
    <row r="19" spans="4:5" x14ac:dyDescent="0.35">
      <c r="D19" t="str">
        <f ca="1">IFERROR(_xludf.XLOOKUP(A19,Travel_EF_Table!$A:$A,Travel_EF_Table!$B:$B,""),"")</f>
        <v/>
      </c>
      <c r="E19" t="str">
        <f t="shared" ca="1" si="0"/>
        <v/>
      </c>
    </row>
    <row r="20" spans="4:5" x14ac:dyDescent="0.35">
      <c r="D20" t="str">
        <f ca="1">IFERROR(_xludf.XLOOKUP(A20,Travel_EF_Table!$A:$A,Travel_EF_Table!$B:$B,""),"")</f>
        <v/>
      </c>
      <c r="E20" t="str">
        <f t="shared" ca="1" si="0"/>
        <v/>
      </c>
    </row>
    <row r="21" spans="4:5" x14ac:dyDescent="0.35">
      <c r="D21" t="str">
        <f ca="1">IFERROR(_xludf.XLOOKUP(A21,Travel_EF_Table!$A:$A,Travel_EF_Table!$B:$B,""),"")</f>
        <v/>
      </c>
      <c r="E21" t="str">
        <f t="shared" ca="1" si="0"/>
        <v/>
      </c>
    </row>
    <row r="22" spans="4:5" x14ac:dyDescent="0.35">
      <c r="D22" t="str">
        <f ca="1">IFERROR(_xludf.XLOOKUP(A22,Travel_EF_Table!$A:$A,Travel_EF_Table!$B:$B,""),"")</f>
        <v/>
      </c>
      <c r="E22" t="str">
        <f t="shared" ca="1" si="0"/>
        <v/>
      </c>
    </row>
    <row r="23" spans="4:5" x14ac:dyDescent="0.35">
      <c r="D23" t="str">
        <f ca="1">IFERROR(_xludf.XLOOKUP(A23,Travel_EF_Table!$A:$A,Travel_EF_Table!$B:$B,""),"")</f>
        <v/>
      </c>
      <c r="E23" t="str">
        <f t="shared" ca="1" si="0"/>
        <v/>
      </c>
    </row>
    <row r="24" spans="4:5" x14ac:dyDescent="0.35">
      <c r="D24" t="str">
        <f ca="1">IFERROR(_xludf.XLOOKUP(A24,Travel_EF_Table!$A:$A,Travel_EF_Table!$B:$B,""),"")</f>
        <v/>
      </c>
      <c r="E24" t="str">
        <f t="shared" ca="1" si="0"/>
        <v/>
      </c>
    </row>
    <row r="25" spans="4:5" x14ac:dyDescent="0.35">
      <c r="D25" t="str">
        <f ca="1">IFERROR(_xludf.XLOOKUP(A25,Travel_EF_Table!$A:$A,Travel_EF_Table!$B:$B,""),"")</f>
        <v/>
      </c>
      <c r="E25" t="str">
        <f t="shared" ca="1" si="0"/>
        <v/>
      </c>
    </row>
    <row r="26" spans="4:5" x14ac:dyDescent="0.35">
      <c r="D26" t="str">
        <f ca="1">IFERROR(_xludf.XLOOKUP(A26,Travel_EF_Table!$A:$A,Travel_EF_Table!$B:$B,""),"")</f>
        <v/>
      </c>
      <c r="E26" t="str">
        <f t="shared" ca="1" si="0"/>
        <v/>
      </c>
    </row>
    <row r="27" spans="4:5" x14ac:dyDescent="0.35">
      <c r="D27" t="str">
        <f ca="1">IFERROR(_xludf.XLOOKUP(A27,Travel_EF_Table!$A:$A,Travel_EF_Table!$B:$B,""),"")</f>
        <v/>
      </c>
      <c r="E27" t="str">
        <f t="shared" ca="1" si="0"/>
        <v/>
      </c>
    </row>
    <row r="28" spans="4:5" x14ac:dyDescent="0.35">
      <c r="D28" t="str">
        <f ca="1">IFERROR(_xludf.XLOOKUP(A28,Travel_EF_Table!$A:$A,Travel_EF_Table!$B:$B,""),"")</f>
        <v/>
      </c>
      <c r="E28" t="str">
        <f t="shared" ca="1" si="0"/>
        <v/>
      </c>
    </row>
    <row r="29" spans="4:5" x14ac:dyDescent="0.35">
      <c r="D29" t="str">
        <f ca="1">IFERROR(_xludf.XLOOKUP(A29,Travel_EF_Table!$A:$A,Travel_EF_Table!$B:$B,""),"")</f>
        <v/>
      </c>
      <c r="E29" t="str">
        <f t="shared" ca="1" si="0"/>
        <v/>
      </c>
    </row>
    <row r="30" spans="4:5" x14ac:dyDescent="0.35">
      <c r="D30" t="str">
        <f ca="1">IFERROR(_xludf.XLOOKUP(A30,Travel_EF_Table!$A:$A,Travel_EF_Table!$B:$B,""),"")</f>
        <v/>
      </c>
      <c r="E30" t="str">
        <f t="shared" ca="1" si="0"/>
        <v/>
      </c>
    </row>
    <row r="31" spans="4:5" x14ac:dyDescent="0.35">
      <c r="D31" t="str">
        <f ca="1">IFERROR(_xludf.XLOOKUP(A31,Travel_EF_Table!$A:$A,Travel_EF_Table!$B:$B,""),"")</f>
        <v/>
      </c>
      <c r="E31" t="str">
        <f t="shared" ca="1" si="0"/>
        <v/>
      </c>
    </row>
    <row r="32" spans="4:5" x14ac:dyDescent="0.35">
      <c r="D32" t="str">
        <f ca="1">IFERROR(_xludf.XLOOKUP(A32,Travel_EF_Table!$A:$A,Travel_EF_Table!$B:$B,""),"")</f>
        <v/>
      </c>
      <c r="E32" t="str">
        <f t="shared" ca="1" si="0"/>
        <v/>
      </c>
    </row>
    <row r="33" spans="4:5" x14ac:dyDescent="0.35">
      <c r="D33" t="str">
        <f ca="1">IFERROR(_xludf.XLOOKUP(A33,Travel_EF_Table!$A:$A,Travel_EF_Table!$B:$B,""),"")</f>
        <v/>
      </c>
      <c r="E33" t="str">
        <f t="shared" ca="1" si="0"/>
        <v/>
      </c>
    </row>
    <row r="34" spans="4:5" x14ac:dyDescent="0.35">
      <c r="D34" t="str">
        <f ca="1">IFERROR(_xludf.XLOOKUP(A34,Travel_EF_Table!$A:$A,Travel_EF_Table!$B:$B,""),"")</f>
        <v/>
      </c>
      <c r="E34" t="str">
        <f t="shared" ref="E34:E65" ca="1" si="1">IF(AND(B34&lt;&gt;"",C34&lt;&gt;"",D34&lt;&gt;""), B34*C34*D34, "")</f>
        <v/>
      </c>
    </row>
    <row r="35" spans="4:5" x14ac:dyDescent="0.35">
      <c r="D35" t="str">
        <f ca="1">IFERROR(_xludf.XLOOKUP(A35,Travel_EF_Table!$A:$A,Travel_EF_Table!$B:$B,""),"")</f>
        <v/>
      </c>
      <c r="E35" t="str">
        <f t="shared" ca="1" si="1"/>
        <v/>
      </c>
    </row>
    <row r="36" spans="4:5" x14ac:dyDescent="0.35">
      <c r="D36" t="str">
        <f ca="1">IFERROR(_xludf.XLOOKUP(A36,Travel_EF_Table!$A:$A,Travel_EF_Table!$B:$B,""),"")</f>
        <v/>
      </c>
      <c r="E36" t="str">
        <f t="shared" ca="1" si="1"/>
        <v/>
      </c>
    </row>
    <row r="37" spans="4:5" x14ac:dyDescent="0.35">
      <c r="D37" t="str">
        <f ca="1">IFERROR(_xludf.XLOOKUP(A37,Travel_EF_Table!$A:$A,Travel_EF_Table!$B:$B,""),"")</f>
        <v/>
      </c>
      <c r="E37" t="str">
        <f t="shared" ca="1" si="1"/>
        <v/>
      </c>
    </row>
    <row r="38" spans="4:5" x14ac:dyDescent="0.35">
      <c r="D38" t="str">
        <f ca="1">IFERROR(_xludf.XLOOKUP(A38,Travel_EF_Table!$A:$A,Travel_EF_Table!$B:$B,""),"")</f>
        <v/>
      </c>
      <c r="E38" t="str">
        <f t="shared" ca="1" si="1"/>
        <v/>
      </c>
    </row>
    <row r="39" spans="4:5" x14ac:dyDescent="0.35">
      <c r="D39" t="str">
        <f ca="1">IFERROR(_xludf.XLOOKUP(A39,Travel_EF_Table!$A:$A,Travel_EF_Table!$B:$B,""),"")</f>
        <v/>
      </c>
      <c r="E39" t="str">
        <f t="shared" ca="1" si="1"/>
        <v/>
      </c>
    </row>
    <row r="40" spans="4:5" x14ac:dyDescent="0.35">
      <c r="D40" t="str">
        <f ca="1">IFERROR(_xludf.XLOOKUP(A40,Travel_EF_Table!$A:$A,Travel_EF_Table!$B:$B,""),"")</f>
        <v/>
      </c>
      <c r="E40" t="str">
        <f t="shared" ca="1" si="1"/>
        <v/>
      </c>
    </row>
    <row r="41" spans="4:5" x14ac:dyDescent="0.35">
      <c r="D41" t="str">
        <f ca="1">IFERROR(_xludf.XLOOKUP(A41,Travel_EF_Table!$A:$A,Travel_EF_Table!$B:$B,""),"")</f>
        <v/>
      </c>
      <c r="E41" t="str">
        <f t="shared" ca="1" si="1"/>
        <v/>
      </c>
    </row>
    <row r="42" spans="4:5" x14ac:dyDescent="0.35">
      <c r="D42" t="str">
        <f ca="1">IFERROR(_xludf.XLOOKUP(A42,Travel_EF_Table!$A:$A,Travel_EF_Table!$B:$B,""),"")</f>
        <v/>
      </c>
      <c r="E42" t="str">
        <f t="shared" ca="1" si="1"/>
        <v/>
      </c>
    </row>
    <row r="43" spans="4:5" x14ac:dyDescent="0.35">
      <c r="D43" t="str">
        <f ca="1">IFERROR(_xludf.XLOOKUP(A43,Travel_EF_Table!$A:$A,Travel_EF_Table!$B:$B,""),"")</f>
        <v/>
      </c>
      <c r="E43" t="str">
        <f t="shared" ca="1" si="1"/>
        <v/>
      </c>
    </row>
    <row r="44" spans="4:5" x14ac:dyDescent="0.35">
      <c r="D44" t="str">
        <f ca="1">IFERROR(_xludf.XLOOKUP(A44,Travel_EF_Table!$A:$A,Travel_EF_Table!$B:$B,""),"")</f>
        <v/>
      </c>
      <c r="E44" t="str">
        <f t="shared" ca="1" si="1"/>
        <v/>
      </c>
    </row>
    <row r="45" spans="4:5" x14ac:dyDescent="0.35">
      <c r="D45" t="str">
        <f ca="1">IFERROR(_xludf.XLOOKUP(A45,Travel_EF_Table!$A:$A,Travel_EF_Table!$B:$B,""),"")</f>
        <v/>
      </c>
      <c r="E45" t="str">
        <f t="shared" ca="1" si="1"/>
        <v/>
      </c>
    </row>
    <row r="46" spans="4:5" x14ac:dyDescent="0.35">
      <c r="D46" t="str">
        <f ca="1">IFERROR(_xludf.XLOOKUP(A46,Travel_EF_Table!$A:$A,Travel_EF_Table!$B:$B,""),"")</f>
        <v/>
      </c>
      <c r="E46" t="str">
        <f t="shared" ca="1" si="1"/>
        <v/>
      </c>
    </row>
    <row r="47" spans="4:5" x14ac:dyDescent="0.35">
      <c r="D47" t="str">
        <f ca="1">IFERROR(_xludf.XLOOKUP(A47,Travel_EF_Table!$A:$A,Travel_EF_Table!$B:$B,""),"")</f>
        <v/>
      </c>
      <c r="E47" t="str">
        <f t="shared" ca="1" si="1"/>
        <v/>
      </c>
    </row>
    <row r="48" spans="4:5" x14ac:dyDescent="0.35">
      <c r="D48" t="str">
        <f ca="1">IFERROR(_xludf.XLOOKUP(A48,Travel_EF_Table!$A:$A,Travel_EF_Table!$B:$B,""),"")</f>
        <v/>
      </c>
      <c r="E48" t="str">
        <f t="shared" ca="1" si="1"/>
        <v/>
      </c>
    </row>
    <row r="49" spans="4:5" x14ac:dyDescent="0.35">
      <c r="D49" t="str">
        <f ca="1">IFERROR(_xludf.XLOOKUP(A49,Travel_EF_Table!$A:$A,Travel_EF_Table!$B:$B,""),"")</f>
        <v/>
      </c>
      <c r="E49" t="str">
        <f t="shared" ca="1" si="1"/>
        <v/>
      </c>
    </row>
    <row r="50" spans="4:5" x14ac:dyDescent="0.35">
      <c r="D50" t="str">
        <f ca="1">IFERROR(_xludf.XLOOKUP(A50,Travel_EF_Table!$A:$A,Travel_EF_Table!$B:$B,""),"")</f>
        <v/>
      </c>
      <c r="E50" t="str">
        <f t="shared" ca="1" si="1"/>
        <v/>
      </c>
    </row>
    <row r="51" spans="4:5" x14ac:dyDescent="0.35">
      <c r="D51" t="str">
        <f ca="1">IFERROR(_xludf.XLOOKUP(A51,Travel_EF_Table!$A:$A,Travel_EF_Table!$B:$B,""),"")</f>
        <v/>
      </c>
      <c r="E51" t="str">
        <f t="shared" ca="1" si="1"/>
        <v/>
      </c>
    </row>
    <row r="52" spans="4:5" x14ac:dyDescent="0.35">
      <c r="D52" t="str">
        <f ca="1">IFERROR(_xludf.XLOOKUP(A52,Travel_EF_Table!$A:$A,Travel_EF_Table!$B:$B,""),"")</f>
        <v/>
      </c>
      <c r="E52" t="str">
        <f t="shared" ca="1" si="1"/>
        <v/>
      </c>
    </row>
    <row r="53" spans="4:5" x14ac:dyDescent="0.35">
      <c r="D53" t="str">
        <f ca="1">IFERROR(_xludf.XLOOKUP(A53,Travel_EF_Table!$A:$A,Travel_EF_Table!$B:$B,""),"")</f>
        <v/>
      </c>
      <c r="E53" t="str">
        <f t="shared" ca="1" si="1"/>
        <v/>
      </c>
    </row>
    <row r="54" spans="4:5" x14ac:dyDescent="0.35">
      <c r="D54" t="str">
        <f ca="1">IFERROR(_xludf.XLOOKUP(A54,Travel_EF_Table!$A:$A,Travel_EF_Table!$B:$B,""),"")</f>
        <v/>
      </c>
      <c r="E54" t="str">
        <f t="shared" ca="1" si="1"/>
        <v/>
      </c>
    </row>
    <row r="55" spans="4:5" x14ac:dyDescent="0.35">
      <c r="D55" t="str">
        <f ca="1">IFERROR(_xludf.XLOOKUP(A55,Travel_EF_Table!$A:$A,Travel_EF_Table!$B:$B,""),"")</f>
        <v/>
      </c>
      <c r="E55" t="str">
        <f t="shared" ca="1" si="1"/>
        <v/>
      </c>
    </row>
    <row r="56" spans="4:5" x14ac:dyDescent="0.35">
      <c r="D56" t="str">
        <f ca="1">IFERROR(_xludf.XLOOKUP(A56,Travel_EF_Table!$A:$A,Travel_EF_Table!$B:$B,""),"")</f>
        <v/>
      </c>
      <c r="E56" t="str">
        <f t="shared" ca="1" si="1"/>
        <v/>
      </c>
    </row>
    <row r="57" spans="4:5" x14ac:dyDescent="0.35">
      <c r="D57" t="str">
        <f ca="1">IFERROR(_xludf.XLOOKUP(A57,Travel_EF_Table!$A:$A,Travel_EF_Table!$B:$B,""),"")</f>
        <v/>
      </c>
      <c r="E57" t="str">
        <f t="shared" ca="1" si="1"/>
        <v/>
      </c>
    </row>
    <row r="58" spans="4:5" x14ac:dyDescent="0.35">
      <c r="D58" t="str">
        <f ca="1">IFERROR(_xludf.XLOOKUP(A58,Travel_EF_Table!$A:$A,Travel_EF_Table!$B:$B,""),"")</f>
        <v/>
      </c>
      <c r="E58" t="str">
        <f t="shared" ca="1" si="1"/>
        <v/>
      </c>
    </row>
    <row r="59" spans="4:5" x14ac:dyDescent="0.35">
      <c r="D59" t="str">
        <f ca="1">IFERROR(_xludf.XLOOKUP(A59,Travel_EF_Table!$A:$A,Travel_EF_Table!$B:$B,""),"")</f>
        <v/>
      </c>
      <c r="E59" t="str">
        <f t="shared" ca="1" si="1"/>
        <v/>
      </c>
    </row>
    <row r="60" spans="4:5" x14ac:dyDescent="0.35">
      <c r="D60" t="str">
        <f ca="1">IFERROR(_xludf.XLOOKUP(A60,Travel_EF_Table!$A:$A,Travel_EF_Table!$B:$B,""),"")</f>
        <v/>
      </c>
      <c r="E60" t="str">
        <f t="shared" ca="1" si="1"/>
        <v/>
      </c>
    </row>
    <row r="61" spans="4:5" x14ac:dyDescent="0.35">
      <c r="D61" t="str">
        <f ca="1">IFERROR(_xludf.XLOOKUP(A61,Travel_EF_Table!$A:$A,Travel_EF_Table!$B:$B,""),"")</f>
        <v/>
      </c>
      <c r="E61" t="str">
        <f t="shared" ca="1" si="1"/>
        <v/>
      </c>
    </row>
    <row r="62" spans="4:5" x14ac:dyDescent="0.35">
      <c r="D62" t="str">
        <f ca="1">IFERROR(_xludf.XLOOKUP(A62,Travel_EF_Table!$A:$A,Travel_EF_Table!$B:$B,""),"")</f>
        <v/>
      </c>
      <c r="E62" t="str">
        <f t="shared" ca="1" si="1"/>
        <v/>
      </c>
    </row>
    <row r="63" spans="4:5" x14ac:dyDescent="0.35">
      <c r="D63" t="str">
        <f ca="1">IFERROR(_xludf.XLOOKUP(A63,Travel_EF_Table!$A:$A,Travel_EF_Table!$B:$B,""),"")</f>
        <v/>
      </c>
      <c r="E63" t="str">
        <f t="shared" ca="1" si="1"/>
        <v/>
      </c>
    </row>
    <row r="64" spans="4:5" x14ac:dyDescent="0.35">
      <c r="D64" t="str">
        <f ca="1">IFERROR(_xludf.XLOOKUP(A64,Travel_EF_Table!$A:$A,Travel_EF_Table!$B:$B,""),"")</f>
        <v/>
      </c>
      <c r="E64" t="str">
        <f t="shared" ca="1" si="1"/>
        <v/>
      </c>
    </row>
    <row r="65" spans="4:5" x14ac:dyDescent="0.35">
      <c r="D65" t="str">
        <f ca="1">IFERROR(_xludf.XLOOKUP(A65,Travel_EF_Table!$A:$A,Travel_EF_Table!$B:$B,""),"")</f>
        <v/>
      </c>
      <c r="E65" t="str">
        <f t="shared" ca="1" si="1"/>
        <v/>
      </c>
    </row>
    <row r="66" spans="4:5" x14ac:dyDescent="0.35">
      <c r="D66" t="str">
        <f ca="1">IFERROR(_xludf.XLOOKUP(A66,Travel_EF_Table!$A:$A,Travel_EF_Table!$B:$B,""),"")</f>
        <v/>
      </c>
      <c r="E66" t="str">
        <f t="shared" ref="E66:E97" ca="1" si="2">IF(AND(B66&lt;&gt;"",C66&lt;&gt;"",D66&lt;&gt;""), B66*C66*D66, "")</f>
        <v/>
      </c>
    </row>
    <row r="67" spans="4:5" x14ac:dyDescent="0.35">
      <c r="D67" t="str">
        <f ca="1">IFERROR(_xludf.XLOOKUP(A67,Travel_EF_Table!$A:$A,Travel_EF_Table!$B:$B,""),"")</f>
        <v/>
      </c>
      <c r="E67" t="str">
        <f t="shared" ca="1" si="2"/>
        <v/>
      </c>
    </row>
    <row r="68" spans="4:5" x14ac:dyDescent="0.35">
      <c r="D68" t="str">
        <f ca="1">IFERROR(_xludf.XLOOKUP(A68,Travel_EF_Table!$A:$A,Travel_EF_Table!$B:$B,""),"")</f>
        <v/>
      </c>
      <c r="E68" t="str">
        <f t="shared" ca="1" si="2"/>
        <v/>
      </c>
    </row>
    <row r="69" spans="4:5" x14ac:dyDescent="0.35">
      <c r="D69" t="str">
        <f ca="1">IFERROR(_xludf.XLOOKUP(A69,Travel_EF_Table!$A:$A,Travel_EF_Table!$B:$B,""),"")</f>
        <v/>
      </c>
      <c r="E69" t="str">
        <f t="shared" ca="1" si="2"/>
        <v/>
      </c>
    </row>
    <row r="70" spans="4:5" x14ac:dyDescent="0.35">
      <c r="D70" t="str">
        <f ca="1">IFERROR(_xludf.XLOOKUP(A70,Travel_EF_Table!$A:$A,Travel_EF_Table!$B:$B,""),"")</f>
        <v/>
      </c>
      <c r="E70" t="str">
        <f t="shared" ca="1" si="2"/>
        <v/>
      </c>
    </row>
    <row r="71" spans="4:5" x14ac:dyDescent="0.35">
      <c r="D71" t="str">
        <f ca="1">IFERROR(_xludf.XLOOKUP(A71,Travel_EF_Table!$A:$A,Travel_EF_Table!$B:$B,""),"")</f>
        <v/>
      </c>
      <c r="E71" t="str">
        <f t="shared" ca="1" si="2"/>
        <v/>
      </c>
    </row>
    <row r="72" spans="4:5" x14ac:dyDescent="0.35">
      <c r="D72" t="str">
        <f ca="1">IFERROR(_xludf.XLOOKUP(A72,Travel_EF_Table!$A:$A,Travel_EF_Table!$B:$B,""),"")</f>
        <v/>
      </c>
      <c r="E72" t="str">
        <f t="shared" ca="1" si="2"/>
        <v/>
      </c>
    </row>
    <row r="73" spans="4:5" x14ac:dyDescent="0.35">
      <c r="D73" t="str">
        <f ca="1">IFERROR(_xludf.XLOOKUP(A73,Travel_EF_Table!$A:$A,Travel_EF_Table!$B:$B,""),"")</f>
        <v/>
      </c>
      <c r="E73" t="str">
        <f t="shared" ca="1" si="2"/>
        <v/>
      </c>
    </row>
    <row r="74" spans="4:5" x14ac:dyDescent="0.35">
      <c r="D74" t="str">
        <f ca="1">IFERROR(_xludf.XLOOKUP(A74,Travel_EF_Table!$A:$A,Travel_EF_Table!$B:$B,""),"")</f>
        <v/>
      </c>
      <c r="E74" t="str">
        <f t="shared" ca="1" si="2"/>
        <v/>
      </c>
    </row>
    <row r="75" spans="4:5" x14ac:dyDescent="0.35">
      <c r="D75" t="str">
        <f ca="1">IFERROR(_xludf.XLOOKUP(A75,Travel_EF_Table!$A:$A,Travel_EF_Table!$B:$B,""),"")</f>
        <v/>
      </c>
      <c r="E75" t="str">
        <f t="shared" ca="1" si="2"/>
        <v/>
      </c>
    </row>
    <row r="76" spans="4:5" x14ac:dyDescent="0.35">
      <c r="D76" t="str">
        <f ca="1">IFERROR(_xludf.XLOOKUP(A76,Travel_EF_Table!$A:$A,Travel_EF_Table!$B:$B,""),"")</f>
        <v/>
      </c>
      <c r="E76" t="str">
        <f t="shared" ca="1" si="2"/>
        <v/>
      </c>
    </row>
    <row r="77" spans="4:5" x14ac:dyDescent="0.35">
      <c r="D77" t="str">
        <f ca="1">IFERROR(_xludf.XLOOKUP(A77,Travel_EF_Table!$A:$A,Travel_EF_Table!$B:$B,""),"")</f>
        <v/>
      </c>
      <c r="E77" t="str">
        <f t="shared" ca="1" si="2"/>
        <v/>
      </c>
    </row>
    <row r="78" spans="4:5" x14ac:dyDescent="0.35">
      <c r="D78" t="str">
        <f ca="1">IFERROR(_xludf.XLOOKUP(A78,Travel_EF_Table!$A:$A,Travel_EF_Table!$B:$B,""),"")</f>
        <v/>
      </c>
      <c r="E78" t="str">
        <f t="shared" ca="1" si="2"/>
        <v/>
      </c>
    </row>
    <row r="79" spans="4:5" x14ac:dyDescent="0.35">
      <c r="D79" t="str">
        <f ca="1">IFERROR(_xludf.XLOOKUP(A79,Travel_EF_Table!$A:$A,Travel_EF_Table!$B:$B,""),"")</f>
        <v/>
      </c>
      <c r="E79" t="str">
        <f t="shared" ca="1" si="2"/>
        <v/>
      </c>
    </row>
    <row r="80" spans="4:5" x14ac:dyDescent="0.35">
      <c r="D80" t="str">
        <f ca="1">IFERROR(_xludf.XLOOKUP(A80,Travel_EF_Table!$A:$A,Travel_EF_Table!$B:$B,""),"")</f>
        <v/>
      </c>
      <c r="E80" t="str">
        <f t="shared" ca="1" si="2"/>
        <v/>
      </c>
    </row>
    <row r="81" spans="4:5" x14ac:dyDescent="0.35">
      <c r="D81" t="str">
        <f ca="1">IFERROR(_xludf.XLOOKUP(A81,Travel_EF_Table!$A:$A,Travel_EF_Table!$B:$B,""),"")</f>
        <v/>
      </c>
      <c r="E81" t="str">
        <f t="shared" ca="1" si="2"/>
        <v/>
      </c>
    </row>
    <row r="82" spans="4:5" x14ac:dyDescent="0.35">
      <c r="D82" t="str">
        <f ca="1">IFERROR(_xludf.XLOOKUP(A82,Travel_EF_Table!$A:$A,Travel_EF_Table!$B:$B,""),"")</f>
        <v/>
      </c>
      <c r="E82" t="str">
        <f t="shared" ca="1" si="2"/>
        <v/>
      </c>
    </row>
    <row r="83" spans="4:5" x14ac:dyDescent="0.35">
      <c r="D83" t="str">
        <f ca="1">IFERROR(_xludf.XLOOKUP(A83,Travel_EF_Table!$A:$A,Travel_EF_Table!$B:$B,""),"")</f>
        <v/>
      </c>
      <c r="E83" t="str">
        <f t="shared" ca="1" si="2"/>
        <v/>
      </c>
    </row>
    <row r="84" spans="4:5" x14ac:dyDescent="0.35">
      <c r="D84" t="str">
        <f ca="1">IFERROR(_xludf.XLOOKUP(A84,Travel_EF_Table!$A:$A,Travel_EF_Table!$B:$B,""),"")</f>
        <v/>
      </c>
      <c r="E84" t="str">
        <f t="shared" ca="1" si="2"/>
        <v/>
      </c>
    </row>
    <row r="85" spans="4:5" x14ac:dyDescent="0.35">
      <c r="D85" t="str">
        <f ca="1">IFERROR(_xludf.XLOOKUP(A85,Travel_EF_Table!$A:$A,Travel_EF_Table!$B:$B,""),"")</f>
        <v/>
      </c>
      <c r="E85" t="str">
        <f t="shared" ca="1" si="2"/>
        <v/>
      </c>
    </row>
    <row r="86" spans="4:5" x14ac:dyDescent="0.35">
      <c r="D86" t="str">
        <f ca="1">IFERROR(_xludf.XLOOKUP(A86,Travel_EF_Table!$A:$A,Travel_EF_Table!$B:$B,""),"")</f>
        <v/>
      </c>
      <c r="E86" t="str">
        <f t="shared" ca="1" si="2"/>
        <v/>
      </c>
    </row>
    <row r="87" spans="4:5" x14ac:dyDescent="0.35">
      <c r="D87" t="str">
        <f ca="1">IFERROR(_xludf.XLOOKUP(A87,Travel_EF_Table!$A:$A,Travel_EF_Table!$B:$B,""),"")</f>
        <v/>
      </c>
      <c r="E87" t="str">
        <f t="shared" ca="1" si="2"/>
        <v/>
      </c>
    </row>
    <row r="88" spans="4:5" x14ac:dyDescent="0.35">
      <c r="D88" t="str">
        <f ca="1">IFERROR(_xludf.XLOOKUP(A88,Travel_EF_Table!$A:$A,Travel_EF_Table!$B:$B,""),"")</f>
        <v/>
      </c>
      <c r="E88" t="str">
        <f t="shared" ca="1" si="2"/>
        <v/>
      </c>
    </row>
    <row r="89" spans="4:5" x14ac:dyDescent="0.35">
      <c r="D89" t="str">
        <f ca="1">IFERROR(_xludf.XLOOKUP(A89,Travel_EF_Table!$A:$A,Travel_EF_Table!$B:$B,""),"")</f>
        <v/>
      </c>
      <c r="E89" t="str">
        <f t="shared" ca="1" si="2"/>
        <v/>
      </c>
    </row>
    <row r="90" spans="4:5" x14ac:dyDescent="0.35">
      <c r="D90" t="str">
        <f ca="1">IFERROR(_xludf.XLOOKUP(A90,Travel_EF_Table!$A:$A,Travel_EF_Table!$B:$B,""),"")</f>
        <v/>
      </c>
      <c r="E90" t="str">
        <f t="shared" ca="1" si="2"/>
        <v/>
      </c>
    </row>
    <row r="91" spans="4:5" x14ac:dyDescent="0.35">
      <c r="D91" t="str">
        <f ca="1">IFERROR(_xludf.XLOOKUP(A91,Travel_EF_Table!$A:$A,Travel_EF_Table!$B:$B,""),"")</f>
        <v/>
      </c>
      <c r="E91" t="str">
        <f t="shared" ca="1" si="2"/>
        <v/>
      </c>
    </row>
    <row r="92" spans="4:5" x14ac:dyDescent="0.35">
      <c r="D92" t="str">
        <f ca="1">IFERROR(_xludf.XLOOKUP(A92,Travel_EF_Table!$A:$A,Travel_EF_Table!$B:$B,""),"")</f>
        <v/>
      </c>
      <c r="E92" t="str">
        <f t="shared" ca="1" si="2"/>
        <v/>
      </c>
    </row>
    <row r="93" spans="4:5" x14ac:dyDescent="0.35">
      <c r="D93" t="str">
        <f ca="1">IFERROR(_xludf.XLOOKUP(A93,Travel_EF_Table!$A:$A,Travel_EF_Table!$B:$B,""),"")</f>
        <v/>
      </c>
      <c r="E93" t="str">
        <f t="shared" ca="1" si="2"/>
        <v/>
      </c>
    </row>
    <row r="94" spans="4:5" x14ac:dyDescent="0.35">
      <c r="D94" t="str">
        <f ca="1">IFERROR(_xludf.XLOOKUP(A94,Travel_EF_Table!$A:$A,Travel_EF_Table!$B:$B,""),"")</f>
        <v/>
      </c>
      <c r="E94" t="str">
        <f t="shared" ca="1" si="2"/>
        <v/>
      </c>
    </row>
    <row r="95" spans="4:5" x14ac:dyDescent="0.35">
      <c r="D95" t="str">
        <f ca="1">IFERROR(_xludf.XLOOKUP(A95,Travel_EF_Table!$A:$A,Travel_EF_Table!$B:$B,""),"")</f>
        <v/>
      </c>
      <c r="E95" t="str">
        <f t="shared" ca="1" si="2"/>
        <v/>
      </c>
    </row>
    <row r="96" spans="4:5" x14ac:dyDescent="0.35">
      <c r="D96" t="str">
        <f ca="1">IFERROR(_xludf.XLOOKUP(A96,Travel_EF_Table!$A:$A,Travel_EF_Table!$B:$B,""),"")</f>
        <v/>
      </c>
      <c r="E96" t="str">
        <f t="shared" ca="1" si="2"/>
        <v/>
      </c>
    </row>
    <row r="97" spans="4:5" x14ac:dyDescent="0.35">
      <c r="D97" t="str">
        <f ca="1">IFERROR(_xludf.XLOOKUP(A97,Travel_EF_Table!$A:$A,Travel_EF_Table!$B:$B,""),"")</f>
        <v/>
      </c>
      <c r="E97" t="str">
        <f t="shared" ca="1" si="2"/>
        <v/>
      </c>
    </row>
    <row r="98" spans="4:5" x14ac:dyDescent="0.35">
      <c r="D98" t="str">
        <f ca="1">IFERROR(_xludf.XLOOKUP(A98,Travel_EF_Table!$A:$A,Travel_EF_Table!$B:$B,""),"")</f>
        <v/>
      </c>
      <c r="E98" t="str">
        <f t="shared" ref="E98:E129" ca="1" si="3">IF(AND(B98&lt;&gt;"",C98&lt;&gt;"",D98&lt;&gt;""), B98*C98*D98, "")</f>
        <v/>
      </c>
    </row>
    <row r="99" spans="4:5" x14ac:dyDescent="0.35">
      <c r="D99" t="str">
        <f ca="1">IFERROR(_xludf.XLOOKUP(A99,Travel_EF_Table!$A:$A,Travel_EF_Table!$B:$B,""),"")</f>
        <v/>
      </c>
      <c r="E99" t="str">
        <f t="shared" ca="1" si="3"/>
        <v/>
      </c>
    </row>
    <row r="100" spans="4:5" x14ac:dyDescent="0.35">
      <c r="D100" t="str">
        <f ca="1">IFERROR(_xludf.XLOOKUP(A100,Travel_EF_Table!$A:$A,Travel_EF_Table!$B:$B,""),"")</f>
        <v/>
      </c>
      <c r="E100" t="str">
        <f t="shared" ca="1" si="3"/>
        <v/>
      </c>
    </row>
    <row r="101" spans="4:5" x14ac:dyDescent="0.35">
      <c r="D101" t="str">
        <f ca="1">IFERROR(_xludf.XLOOKUP(A101,Travel_EF_Table!$A:$A,Travel_EF_Table!$B:$B,""),"")</f>
        <v/>
      </c>
      <c r="E101" t="str">
        <f t="shared" ca="1" si="3"/>
        <v/>
      </c>
    </row>
    <row r="102" spans="4:5" x14ac:dyDescent="0.35">
      <c r="D102" t="str">
        <f ca="1">IFERROR(_xludf.XLOOKUP(A102,Travel_EF_Table!$A:$A,Travel_EF_Table!$B:$B,""),"")</f>
        <v/>
      </c>
      <c r="E102" t="str">
        <f t="shared" ca="1" si="3"/>
        <v/>
      </c>
    </row>
    <row r="103" spans="4:5" x14ac:dyDescent="0.35">
      <c r="D103" t="str">
        <f ca="1">IFERROR(_xludf.XLOOKUP(A103,Travel_EF_Table!$A:$A,Travel_EF_Table!$B:$B,""),"")</f>
        <v/>
      </c>
      <c r="E103" t="str">
        <f t="shared" ca="1" si="3"/>
        <v/>
      </c>
    </row>
    <row r="104" spans="4:5" x14ac:dyDescent="0.35">
      <c r="D104" t="str">
        <f ca="1">IFERROR(_xludf.XLOOKUP(A104,Travel_EF_Table!$A:$A,Travel_EF_Table!$B:$B,""),"")</f>
        <v/>
      </c>
      <c r="E104" t="str">
        <f t="shared" ca="1" si="3"/>
        <v/>
      </c>
    </row>
    <row r="105" spans="4:5" x14ac:dyDescent="0.35">
      <c r="D105" t="str">
        <f ca="1">IFERROR(_xludf.XLOOKUP(A105,Travel_EF_Table!$A:$A,Travel_EF_Table!$B:$B,""),"")</f>
        <v/>
      </c>
      <c r="E105" t="str">
        <f t="shared" ca="1" si="3"/>
        <v/>
      </c>
    </row>
    <row r="106" spans="4:5" x14ac:dyDescent="0.35">
      <c r="D106" t="str">
        <f ca="1">IFERROR(_xludf.XLOOKUP(A106,Travel_EF_Table!$A:$A,Travel_EF_Table!$B:$B,""),"")</f>
        <v/>
      </c>
      <c r="E106" t="str">
        <f t="shared" ca="1" si="3"/>
        <v/>
      </c>
    </row>
    <row r="107" spans="4:5" x14ac:dyDescent="0.35">
      <c r="D107" t="str">
        <f ca="1">IFERROR(_xludf.XLOOKUP(A107,Travel_EF_Table!$A:$A,Travel_EF_Table!$B:$B,""),"")</f>
        <v/>
      </c>
      <c r="E107" t="str">
        <f t="shared" ca="1" si="3"/>
        <v/>
      </c>
    </row>
    <row r="108" spans="4:5" x14ac:dyDescent="0.35">
      <c r="D108" t="str">
        <f ca="1">IFERROR(_xludf.XLOOKUP(A108,Travel_EF_Table!$A:$A,Travel_EF_Table!$B:$B,""),"")</f>
        <v/>
      </c>
      <c r="E108" t="str">
        <f t="shared" ca="1" si="3"/>
        <v/>
      </c>
    </row>
    <row r="109" spans="4:5" x14ac:dyDescent="0.35">
      <c r="D109" t="str">
        <f ca="1">IFERROR(_xludf.XLOOKUP(A109,Travel_EF_Table!$A:$A,Travel_EF_Table!$B:$B,""),"")</f>
        <v/>
      </c>
      <c r="E109" t="str">
        <f t="shared" ca="1" si="3"/>
        <v/>
      </c>
    </row>
    <row r="110" spans="4:5" x14ac:dyDescent="0.35">
      <c r="D110" t="str">
        <f ca="1">IFERROR(_xludf.XLOOKUP(A110,Travel_EF_Table!$A:$A,Travel_EF_Table!$B:$B,""),"")</f>
        <v/>
      </c>
      <c r="E110" t="str">
        <f t="shared" ca="1" si="3"/>
        <v/>
      </c>
    </row>
    <row r="111" spans="4:5" x14ac:dyDescent="0.35">
      <c r="D111" t="str">
        <f ca="1">IFERROR(_xludf.XLOOKUP(A111,Travel_EF_Table!$A:$A,Travel_EF_Table!$B:$B,""),"")</f>
        <v/>
      </c>
      <c r="E111" t="str">
        <f t="shared" ca="1" si="3"/>
        <v/>
      </c>
    </row>
    <row r="112" spans="4:5" x14ac:dyDescent="0.35">
      <c r="D112" t="str">
        <f ca="1">IFERROR(_xludf.XLOOKUP(A112,Travel_EF_Table!$A:$A,Travel_EF_Table!$B:$B,""),"")</f>
        <v/>
      </c>
      <c r="E112" t="str">
        <f t="shared" ca="1" si="3"/>
        <v/>
      </c>
    </row>
    <row r="113" spans="4:5" x14ac:dyDescent="0.35">
      <c r="D113" t="str">
        <f ca="1">IFERROR(_xludf.XLOOKUP(A113,Travel_EF_Table!$A:$A,Travel_EF_Table!$B:$B,""),"")</f>
        <v/>
      </c>
      <c r="E113" t="str">
        <f t="shared" ca="1" si="3"/>
        <v/>
      </c>
    </row>
    <row r="114" spans="4:5" x14ac:dyDescent="0.35">
      <c r="D114" t="str">
        <f ca="1">IFERROR(_xludf.XLOOKUP(A114,Travel_EF_Table!$A:$A,Travel_EF_Table!$B:$B,""),"")</f>
        <v/>
      </c>
      <c r="E114" t="str">
        <f t="shared" ca="1" si="3"/>
        <v/>
      </c>
    </row>
    <row r="115" spans="4:5" x14ac:dyDescent="0.35">
      <c r="D115" t="str">
        <f ca="1">IFERROR(_xludf.XLOOKUP(A115,Travel_EF_Table!$A:$A,Travel_EF_Table!$B:$B,""),"")</f>
        <v/>
      </c>
      <c r="E115" t="str">
        <f t="shared" ca="1" si="3"/>
        <v/>
      </c>
    </row>
    <row r="116" spans="4:5" x14ac:dyDescent="0.35">
      <c r="D116" t="str">
        <f ca="1">IFERROR(_xludf.XLOOKUP(A116,Travel_EF_Table!$A:$A,Travel_EF_Table!$B:$B,""),"")</f>
        <v/>
      </c>
      <c r="E116" t="str">
        <f t="shared" ca="1" si="3"/>
        <v/>
      </c>
    </row>
    <row r="117" spans="4:5" x14ac:dyDescent="0.35">
      <c r="D117" t="str">
        <f ca="1">IFERROR(_xludf.XLOOKUP(A117,Travel_EF_Table!$A:$A,Travel_EF_Table!$B:$B,""),"")</f>
        <v/>
      </c>
      <c r="E117" t="str">
        <f t="shared" ca="1" si="3"/>
        <v/>
      </c>
    </row>
    <row r="118" spans="4:5" x14ac:dyDescent="0.35">
      <c r="D118" t="str">
        <f ca="1">IFERROR(_xludf.XLOOKUP(A118,Travel_EF_Table!$A:$A,Travel_EF_Table!$B:$B,""),"")</f>
        <v/>
      </c>
      <c r="E118" t="str">
        <f t="shared" ca="1" si="3"/>
        <v/>
      </c>
    </row>
    <row r="119" spans="4:5" x14ac:dyDescent="0.35">
      <c r="D119" t="str">
        <f ca="1">IFERROR(_xludf.XLOOKUP(A119,Travel_EF_Table!$A:$A,Travel_EF_Table!$B:$B,""),"")</f>
        <v/>
      </c>
      <c r="E119" t="str">
        <f t="shared" ca="1" si="3"/>
        <v/>
      </c>
    </row>
    <row r="120" spans="4:5" x14ac:dyDescent="0.35">
      <c r="D120" t="str">
        <f ca="1">IFERROR(_xludf.XLOOKUP(A120,Travel_EF_Table!$A:$A,Travel_EF_Table!$B:$B,""),"")</f>
        <v/>
      </c>
      <c r="E120" t="str">
        <f t="shared" ca="1" si="3"/>
        <v/>
      </c>
    </row>
    <row r="121" spans="4:5" x14ac:dyDescent="0.35">
      <c r="D121" t="str">
        <f ca="1">IFERROR(_xludf.XLOOKUP(A121,Travel_EF_Table!$A:$A,Travel_EF_Table!$B:$B,""),"")</f>
        <v/>
      </c>
      <c r="E121" t="str">
        <f t="shared" ca="1" si="3"/>
        <v/>
      </c>
    </row>
    <row r="122" spans="4:5" x14ac:dyDescent="0.35">
      <c r="D122" t="str">
        <f ca="1">IFERROR(_xludf.XLOOKUP(A122,Travel_EF_Table!$A:$A,Travel_EF_Table!$B:$B,""),"")</f>
        <v/>
      </c>
      <c r="E122" t="str">
        <f t="shared" ca="1" si="3"/>
        <v/>
      </c>
    </row>
    <row r="123" spans="4:5" x14ac:dyDescent="0.35">
      <c r="D123" t="str">
        <f ca="1">IFERROR(_xludf.XLOOKUP(A123,Travel_EF_Table!$A:$A,Travel_EF_Table!$B:$B,""),"")</f>
        <v/>
      </c>
      <c r="E123" t="str">
        <f t="shared" ca="1" si="3"/>
        <v/>
      </c>
    </row>
    <row r="124" spans="4:5" x14ac:dyDescent="0.35">
      <c r="D124" t="str">
        <f ca="1">IFERROR(_xludf.XLOOKUP(A124,Travel_EF_Table!$A:$A,Travel_EF_Table!$B:$B,""),"")</f>
        <v/>
      </c>
      <c r="E124" t="str">
        <f t="shared" ca="1" si="3"/>
        <v/>
      </c>
    </row>
    <row r="125" spans="4:5" x14ac:dyDescent="0.35">
      <c r="D125" t="str">
        <f ca="1">IFERROR(_xludf.XLOOKUP(A125,Travel_EF_Table!$A:$A,Travel_EF_Table!$B:$B,""),"")</f>
        <v/>
      </c>
      <c r="E125" t="str">
        <f t="shared" ca="1" si="3"/>
        <v/>
      </c>
    </row>
    <row r="126" spans="4:5" x14ac:dyDescent="0.35">
      <c r="D126" t="str">
        <f ca="1">IFERROR(_xludf.XLOOKUP(A126,Travel_EF_Table!$A:$A,Travel_EF_Table!$B:$B,""),"")</f>
        <v/>
      </c>
      <c r="E126" t="str">
        <f t="shared" ca="1" si="3"/>
        <v/>
      </c>
    </row>
    <row r="127" spans="4:5" x14ac:dyDescent="0.35">
      <c r="D127" t="str">
        <f ca="1">IFERROR(_xludf.XLOOKUP(A127,Travel_EF_Table!$A:$A,Travel_EF_Table!$B:$B,""),"")</f>
        <v/>
      </c>
      <c r="E127" t="str">
        <f t="shared" ca="1" si="3"/>
        <v/>
      </c>
    </row>
    <row r="128" spans="4:5" x14ac:dyDescent="0.35">
      <c r="D128" t="str">
        <f ca="1">IFERROR(_xludf.XLOOKUP(A128,Travel_EF_Table!$A:$A,Travel_EF_Table!$B:$B,""),"")</f>
        <v/>
      </c>
      <c r="E128" t="str">
        <f t="shared" ca="1" si="3"/>
        <v/>
      </c>
    </row>
    <row r="129" spans="4:5" x14ac:dyDescent="0.35">
      <c r="D129" t="str">
        <f ca="1">IFERROR(_xludf.XLOOKUP(A129,Travel_EF_Table!$A:$A,Travel_EF_Table!$B:$B,""),"")</f>
        <v/>
      </c>
      <c r="E129" t="str">
        <f t="shared" ca="1" si="3"/>
        <v/>
      </c>
    </row>
    <row r="130" spans="4:5" x14ac:dyDescent="0.35">
      <c r="D130" t="str">
        <f ca="1">IFERROR(_xludf.XLOOKUP(A130,Travel_EF_Table!$A:$A,Travel_EF_Table!$B:$B,""),"")</f>
        <v/>
      </c>
      <c r="E130" t="str">
        <f t="shared" ref="E130:E161" ca="1" si="4">IF(AND(B130&lt;&gt;"",C130&lt;&gt;"",D130&lt;&gt;""), B130*C130*D130, "")</f>
        <v/>
      </c>
    </row>
    <row r="131" spans="4:5" x14ac:dyDescent="0.35">
      <c r="D131" t="str">
        <f ca="1">IFERROR(_xludf.XLOOKUP(A131,Travel_EF_Table!$A:$A,Travel_EF_Table!$B:$B,""),"")</f>
        <v/>
      </c>
      <c r="E131" t="str">
        <f t="shared" ca="1" si="4"/>
        <v/>
      </c>
    </row>
    <row r="132" spans="4:5" x14ac:dyDescent="0.35">
      <c r="D132" t="str">
        <f ca="1">IFERROR(_xludf.XLOOKUP(A132,Travel_EF_Table!$A:$A,Travel_EF_Table!$B:$B,""),"")</f>
        <v/>
      </c>
      <c r="E132" t="str">
        <f t="shared" ca="1" si="4"/>
        <v/>
      </c>
    </row>
    <row r="133" spans="4:5" x14ac:dyDescent="0.35">
      <c r="D133" t="str">
        <f ca="1">IFERROR(_xludf.XLOOKUP(A133,Travel_EF_Table!$A:$A,Travel_EF_Table!$B:$B,""),"")</f>
        <v/>
      </c>
      <c r="E133" t="str">
        <f t="shared" ca="1" si="4"/>
        <v/>
      </c>
    </row>
    <row r="134" spans="4:5" x14ac:dyDescent="0.35">
      <c r="D134" t="str">
        <f ca="1">IFERROR(_xludf.XLOOKUP(A134,Travel_EF_Table!$A:$A,Travel_EF_Table!$B:$B,""),"")</f>
        <v/>
      </c>
      <c r="E134" t="str">
        <f t="shared" ca="1" si="4"/>
        <v/>
      </c>
    </row>
    <row r="135" spans="4:5" x14ac:dyDescent="0.35">
      <c r="D135" t="str">
        <f ca="1">IFERROR(_xludf.XLOOKUP(A135,Travel_EF_Table!$A:$A,Travel_EF_Table!$B:$B,""),"")</f>
        <v/>
      </c>
      <c r="E135" t="str">
        <f t="shared" ca="1" si="4"/>
        <v/>
      </c>
    </row>
    <row r="136" spans="4:5" x14ac:dyDescent="0.35">
      <c r="D136" t="str">
        <f ca="1">IFERROR(_xludf.XLOOKUP(A136,Travel_EF_Table!$A:$A,Travel_EF_Table!$B:$B,""),"")</f>
        <v/>
      </c>
      <c r="E136" t="str">
        <f t="shared" ca="1" si="4"/>
        <v/>
      </c>
    </row>
    <row r="137" spans="4:5" x14ac:dyDescent="0.35">
      <c r="D137" t="str">
        <f ca="1">IFERROR(_xludf.XLOOKUP(A137,Travel_EF_Table!$A:$A,Travel_EF_Table!$B:$B,""),"")</f>
        <v/>
      </c>
      <c r="E137" t="str">
        <f t="shared" ca="1" si="4"/>
        <v/>
      </c>
    </row>
    <row r="138" spans="4:5" x14ac:dyDescent="0.35">
      <c r="D138" t="str">
        <f ca="1">IFERROR(_xludf.XLOOKUP(A138,Travel_EF_Table!$A:$A,Travel_EF_Table!$B:$B,""),"")</f>
        <v/>
      </c>
      <c r="E138" t="str">
        <f t="shared" ca="1" si="4"/>
        <v/>
      </c>
    </row>
    <row r="139" spans="4:5" x14ac:dyDescent="0.35">
      <c r="D139" t="str">
        <f ca="1">IFERROR(_xludf.XLOOKUP(A139,Travel_EF_Table!$A:$A,Travel_EF_Table!$B:$B,""),"")</f>
        <v/>
      </c>
      <c r="E139" t="str">
        <f t="shared" ca="1" si="4"/>
        <v/>
      </c>
    </row>
    <row r="140" spans="4:5" x14ac:dyDescent="0.35">
      <c r="D140" t="str">
        <f ca="1">IFERROR(_xludf.XLOOKUP(A140,Travel_EF_Table!$A:$A,Travel_EF_Table!$B:$B,""),"")</f>
        <v/>
      </c>
      <c r="E140" t="str">
        <f t="shared" ca="1" si="4"/>
        <v/>
      </c>
    </row>
    <row r="141" spans="4:5" x14ac:dyDescent="0.35">
      <c r="D141" t="str">
        <f ca="1">IFERROR(_xludf.XLOOKUP(A141,Travel_EF_Table!$A:$A,Travel_EF_Table!$B:$B,""),"")</f>
        <v/>
      </c>
      <c r="E141" t="str">
        <f t="shared" ca="1" si="4"/>
        <v/>
      </c>
    </row>
    <row r="142" spans="4:5" x14ac:dyDescent="0.35">
      <c r="D142" t="str">
        <f ca="1">IFERROR(_xludf.XLOOKUP(A142,Travel_EF_Table!$A:$A,Travel_EF_Table!$B:$B,""),"")</f>
        <v/>
      </c>
      <c r="E142" t="str">
        <f t="shared" ca="1" si="4"/>
        <v/>
      </c>
    </row>
    <row r="143" spans="4:5" x14ac:dyDescent="0.35">
      <c r="D143" t="str">
        <f ca="1">IFERROR(_xludf.XLOOKUP(A143,Travel_EF_Table!$A:$A,Travel_EF_Table!$B:$B,""),"")</f>
        <v/>
      </c>
      <c r="E143" t="str">
        <f t="shared" ca="1" si="4"/>
        <v/>
      </c>
    </row>
    <row r="144" spans="4:5" x14ac:dyDescent="0.35">
      <c r="D144" t="str">
        <f ca="1">IFERROR(_xludf.XLOOKUP(A144,Travel_EF_Table!$A:$A,Travel_EF_Table!$B:$B,""),"")</f>
        <v/>
      </c>
      <c r="E144" t="str">
        <f t="shared" ca="1" si="4"/>
        <v/>
      </c>
    </row>
    <row r="145" spans="4:5" x14ac:dyDescent="0.35">
      <c r="D145" t="str">
        <f ca="1">IFERROR(_xludf.XLOOKUP(A145,Travel_EF_Table!$A:$A,Travel_EF_Table!$B:$B,""),"")</f>
        <v/>
      </c>
      <c r="E145" t="str">
        <f t="shared" ca="1" si="4"/>
        <v/>
      </c>
    </row>
    <row r="146" spans="4:5" x14ac:dyDescent="0.35">
      <c r="D146" t="str">
        <f ca="1">IFERROR(_xludf.XLOOKUP(A146,Travel_EF_Table!$A:$A,Travel_EF_Table!$B:$B,""),"")</f>
        <v/>
      </c>
      <c r="E146" t="str">
        <f t="shared" ca="1" si="4"/>
        <v/>
      </c>
    </row>
    <row r="147" spans="4:5" x14ac:dyDescent="0.35">
      <c r="D147" t="str">
        <f ca="1">IFERROR(_xludf.XLOOKUP(A147,Travel_EF_Table!$A:$A,Travel_EF_Table!$B:$B,""),"")</f>
        <v/>
      </c>
      <c r="E147" t="str">
        <f t="shared" ca="1" si="4"/>
        <v/>
      </c>
    </row>
    <row r="148" spans="4:5" x14ac:dyDescent="0.35">
      <c r="D148" t="str">
        <f ca="1">IFERROR(_xludf.XLOOKUP(A148,Travel_EF_Table!$A:$A,Travel_EF_Table!$B:$B,""),"")</f>
        <v/>
      </c>
      <c r="E148" t="str">
        <f t="shared" ca="1" si="4"/>
        <v/>
      </c>
    </row>
    <row r="149" spans="4:5" x14ac:dyDescent="0.35">
      <c r="D149" t="str">
        <f ca="1">IFERROR(_xludf.XLOOKUP(A149,Travel_EF_Table!$A:$A,Travel_EF_Table!$B:$B,""),"")</f>
        <v/>
      </c>
      <c r="E149" t="str">
        <f t="shared" ca="1" si="4"/>
        <v/>
      </c>
    </row>
    <row r="150" spans="4:5" x14ac:dyDescent="0.35">
      <c r="D150" t="str">
        <f ca="1">IFERROR(_xludf.XLOOKUP(A150,Travel_EF_Table!$A:$A,Travel_EF_Table!$B:$B,""),"")</f>
        <v/>
      </c>
      <c r="E150" t="str">
        <f t="shared" ca="1" si="4"/>
        <v/>
      </c>
    </row>
    <row r="151" spans="4:5" x14ac:dyDescent="0.35">
      <c r="D151" t="str">
        <f ca="1">IFERROR(_xludf.XLOOKUP(A151,Travel_EF_Table!$A:$A,Travel_EF_Table!$B:$B,""),"")</f>
        <v/>
      </c>
      <c r="E151" t="str">
        <f t="shared" ca="1" si="4"/>
        <v/>
      </c>
    </row>
    <row r="152" spans="4:5" x14ac:dyDescent="0.35">
      <c r="D152" t="str">
        <f ca="1">IFERROR(_xludf.XLOOKUP(A152,Travel_EF_Table!$A:$A,Travel_EF_Table!$B:$B,""),"")</f>
        <v/>
      </c>
      <c r="E152" t="str">
        <f t="shared" ca="1" si="4"/>
        <v/>
      </c>
    </row>
    <row r="153" spans="4:5" x14ac:dyDescent="0.35">
      <c r="D153" t="str">
        <f ca="1">IFERROR(_xludf.XLOOKUP(A153,Travel_EF_Table!$A:$A,Travel_EF_Table!$B:$B,""),"")</f>
        <v/>
      </c>
      <c r="E153" t="str">
        <f t="shared" ca="1" si="4"/>
        <v/>
      </c>
    </row>
    <row r="154" spans="4:5" x14ac:dyDescent="0.35">
      <c r="D154" t="str">
        <f ca="1">IFERROR(_xludf.XLOOKUP(A154,Travel_EF_Table!$A:$A,Travel_EF_Table!$B:$B,""),"")</f>
        <v/>
      </c>
      <c r="E154" t="str">
        <f t="shared" ca="1" si="4"/>
        <v/>
      </c>
    </row>
    <row r="155" spans="4:5" x14ac:dyDescent="0.35">
      <c r="D155" t="str">
        <f ca="1">IFERROR(_xludf.XLOOKUP(A155,Travel_EF_Table!$A:$A,Travel_EF_Table!$B:$B,""),"")</f>
        <v/>
      </c>
      <c r="E155" t="str">
        <f t="shared" ca="1" si="4"/>
        <v/>
      </c>
    </row>
    <row r="156" spans="4:5" x14ac:dyDescent="0.35">
      <c r="D156" t="str">
        <f ca="1">IFERROR(_xludf.XLOOKUP(A156,Travel_EF_Table!$A:$A,Travel_EF_Table!$B:$B,""),"")</f>
        <v/>
      </c>
      <c r="E156" t="str">
        <f t="shared" ca="1" si="4"/>
        <v/>
      </c>
    </row>
    <row r="157" spans="4:5" x14ac:dyDescent="0.35">
      <c r="D157" t="str">
        <f ca="1">IFERROR(_xludf.XLOOKUP(A157,Travel_EF_Table!$A:$A,Travel_EF_Table!$B:$B,""),"")</f>
        <v/>
      </c>
      <c r="E157" t="str">
        <f t="shared" ca="1" si="4"/>
        <v/>
      </c>
    </row>
    <row r="158" spans="4:5" x14ac:dyDescent="0.35">
      <c r="D158" t="str">
        <f ca="1">IFERROR(_xludf.XLOOKUP(A158,Travel_EF_Table!$A:$A,Travel_EF_Table!$B:$B,""),"")</f>
        <v/>
      </c>
      <c r="E158" t="str">
        <f t="shared" ca="1" si="4"/>
        <v/>
      </c>
    </row>
    <row r="159" spans="4:5" x14ac:dyDescent="0.35">
      <c r="D159" t="str">
        <f ca="1">IFERROR(_xludf.XLOOKUP(A159,Travel_EF_Table!$A:$A,Travel_EF_Table!$B:$B,""),"")</f>
        <v/>
      </c>
      <c r="E159" t="str">
        <f t="shared" ca="1" si="4"/>
        <v/>
      </c>
    </row>
    <row r="160" spans="4:5" x14ac:dyDescent="0.35">
      <c r="D160" t="str">
        <f ca="1">IFERROR(_xludf.XLOOKUP(A160,Travel_EF_Table!$A:$A,Travel_EF_Table!$B:$B,""),"")</f>
        <v/>
      </c>
      <c r="E160" t="str">
        <f t="shared" ca="1" si="4"/>
        <v/>
      </c>
    </row>
    <row r="161" spans="4:5" x14ac:dyDescent="0.35">
      <c r="D161" t="str">
        <f ca="1">IFERROR(_xludf.XLOOKUP(A161,Travel_EF_Table!$A:$A,Travel_EF_Table!$B:$B,""),"")</f>
        <v/>
      </c>
      <c r="E161" t="str">
        <f t="shared" ca="1" si="4"/>
        <v/>
      </c>
    </row>
    <row r="162" spans="4:5" x14ac:dyDescent="0.35">
      <c r="D162" t="str">
        <f ca="1">IFERROR(_xludf.XLOOKUP(A162,Travel_EF_Table!$A:$A,Travel_EF_Table!$B:$B,""),"")</f>
        <v/>
      </c>
      <c r="E162" t="str">
        <f t="shared" ref="E162:E193" ca="1" si="5">IF(AND(B162&lt;&gt;"",C162&lt;&gt;"",D162&lt;&gt;""), B162*C162*D162, "")</f>
        <v/>
      </c>
    </row>
    <row r="163" spans="4:5" x14ac:dyDescent="0.35">
      <c r="D163" t="str">
        <f ca="1">IFERROR(_xludf.XLOOKUP(A163,Travel_EF_Table!$A:$A,Travel_EF_Table!$B:$B,""),"")</f>
        <v/>
      </c>
      <c r="E163" t="str">
        <f t="shared" ca="1" si="5"/>
        <v/>
      </c>
    </row>
    <row r="164" spans="4:5" x14ac:dyDescent="0.35">
      <c r="D164" t="str">
        <f ca="1">IFERROR(_xludf.XLOOKUP(A164,Travel_EF_Table!$A:$A,Travel_EF_Table!$B:$B,""),"")</f>
        <v/>
      </c>
      <c r="E164" t="str">
        <f t="shared" ca="1" si="5"/>
        <v/>
      </c>
    </row>
    <row r="165" spans="4:5" x14ac:dyDescent="0.35">
      <c r="D165" t="str">
        <f ca="1">IFERROR(_xludf.XLOOKUP(A165,Travel_EF_Table!$A:$A,Travel_EF_Table!$B:$B,""),"")</f>
        <v/>
      </c>
      <c r="E165" t="str">
        <f t="shared" ca="1" si="5"/>
        <v/>
      </c>
    </row>
    <row r="166" spans="4:5" x14ac:dyDescent="0.35">
      <c r="D166" t="str">
        <f ca="1">IFERROR(_xludf.XLOOKUP(A166,Travel_EF_Table!$A:$A,Travel_EF_Table!$B:$B,""),"")</f>
        <v/>
      </c>
      <c r="E166" t="str">
        <f t="shared" ca="1" si="5"/>
        <v/>
      </c>
    </row>
    <row r="167" spans="4:5" x14ac:dyDescent="0.35">
      <c r="D167" t="str">
        <f ca="1">IFERROR(_xludf.XLOOKUP(A167,Travel_EF_Table!$A:$A,Travel_EF_Table!$B:$B,""),"")</f>
        <v/>
      </c>
      <c r="E167" t="str">
        <f t="shared" ca="1" si="5"/>
        <v/>
      </c>
    </row>
    <row r="168" spans="4:5" x14ac:dyDescent="0.35">
      <c r="D168" t="str">
        <f ca="1">IFERROR(_xludf.XLOOKUP(A168,Travel_EF_Table!$A:$A,Travel_EF_Table!$B:$B,""),"")</f>
        <v/>
      </c>
      <c r="E168" t="str">
        <f t="shared" ca="1" si="5"/>
        <v/>
      </c>
    </row>
    <row r="169" spans="4:5" x14ac:dyDescent="0.35">
      <c r="D169" t="str">
        <f ca="1">IFERROR(_xludf.XLOOKUP(A169,Travel_EF_Table!$A:$A,Travel_EF_Table!$B:$B,""),"")</f>
        <v/>
      </c>
      <c r="E169" t="str">
        <f t="shared" ca="1" si="5"/>
        <v/>
      </c>
    </row>
    <row r="170" spans="4:5" x14ac:dyDescent="0.35">
      <c r="D170" t="str">
        <f ca="1">IFERROR(_xludf.XLOOKUP(A170,Travel_EF_Table!$A:$A,Travel_EF_Table!$B:$B,""),"")</f>
        <v/>
      </c>
      <c r="E170" t="str">
        <f t="shared" ca="1" si="5"/>
        <v/>
      </c>
    </row>
    <row r="171" spans="4:5" x14ac:dyDescent="0.35">
      <c r="D171" t="str">
        <f ca="1">IFERROR(_xludf.XLOOKUP(A171,Travel_EF_Table!$A:$A,Travel_EF_Table!$B:$B,""),"")</f>
        <v/>
      </c>
      <c r="E171" t="str">
        <f t="shared" ca="1" si="5"/>
        <v/>
      </c>
    </row>
    <row r="172" spans="4:5" x14ac:dyDescent="0.35">
      <c r="D172" t="str">
        <f ca="1">IFERROR(_xludf.XLOOKUP(A172,Travel_EF_Table!$A:$A,Travel_EF_Table!$B:$B,""),"")</f>
        <v/>
      </c>
      <c r="E172" t="str">
        <f t="shared" ca="1" si="5"/>
        <v/>
      </c>
    </row>
    <row r="173" spans="4:5" x14ac:dyDescent="0.35">
      <c r="D173" t="str">
        <f ca="1">IFERROR(_xludf.XLOOKUP(A173,Travel_EF_Table!$A:$A,Travel_EF_Table!$B:$B,""),"")</f>
        <v/>
      </c>
      <c r="E173" t="str">
        <f t="shared" ca="1" si="5"/>
        <v/>
      </c>
    </row>
    <row r="174" spans="4:5" x14ac:dyDescent="0.35">
      <c r="D174" t="str">
        <f ca="1">IFERROR(_xludf.XLOOKUP(A174,Travel_EF_Table!$A:$A,Travel_EF_Table!$B:$B,""),"")</f>
        <v/>
      </c>
      <c r="E174" t="str">
        <f t="shared" ca="1" si="5"/>
        <v/>
      </c>
    </row>
    <row r="175" spans="4:5" x14ac:dyDescent="0.35">
      <c r="D175" t="str">
        <f ca="1">IFERROR(_xludf.XLOOKUP(A175,Travel_EF_Table!$A:$A,Travel_EF_Table!$B:$B,""),"")</f>
        <v/>
      </c>
      <c r="E175" t="str">
        <f t="shared" ca="1" si="5"/>
        <v/>
      </c>
    </row>
    <row r="176" spans="4:5" x14ac:dyDescent="0.35">
      <c r="D176" t="str">
        <f ca="1">IFERROR(_xludf.XLOOKUP(A176,Travel_EF_Table!$A:$A,Travel_EF_Table!$B:$B,""),"")</f>
        <v/>
      </c>
      <c r="E176" t="str">
        <f t="shared" ca="1" si="5"/>
        <v/>
      </c>
    </row>
    <row r="177" spans="4:5" x14ac:dyDescent="0.35">
      <c r="D177" t="str">
        <f ca="1">IFERROR(_xludf.XLOOKUP(A177,Travel_EF_Table!$A:$A,Travel_EF_Table!$B:$B,""),"")</f>
        <v/>
      </c>
      <c r="E177" t="str">
        <f t="shared" ca="1" si="5"/>
        <v/>
      </c>
    </row>
    <row r="178" spans="4:5" x14ac:dyDescent="0.35">
      <c r="D178" t="str">
        <f ca="1">IFERROR(_xludf.XLOOKUP(A178,Travel_EF_Table!$A:$A,Travel_EF_Table!$B:$B,""),"")</f>
        <v/>
      </c>
      <c r="E178" t="str">
        <f t="shared" ca="1" si="5"/>
        <v/>
      </c>
    </row>
    <row r="179" spans="4:5" x14ac:dyDescent="0.35">
      <c r="D179" t="str">
        <f ca="1">IFERROR(_xludf.XLOOKUP(A179,Travel_EF_Table!$A:$A,Travel_EF_Table!$B:$B,""),"")</f>
        <v/>
      </c>
      <c r="E179" t="str">
        <f t="shared" ca="1" si="5"/>
        <v/>
      </c>
    </row>
    <row r="180" spans="4:5" x14ac:dyDescent="0.35">
      <c r="D180" t="str">
        <f ca="1">IFERROR(_xludf.XLOOKUP(A180,Travel_EF_Table!$A:$A,Travel_EF_Table!$B:$B,""),"")</f>
        <v/>
      </c>
      <c r="E180" t="str">
        <f t="shared" ca="1" si="5"/>
        <v/>
      </c>
    </row>
    <row r="181" spans="4:5" x14ac:dyDescent="0.35">
      <c r="D181" t="str">
        <f ca="1">IFERROR(_xludf.XLOOKUP(A181,Travel_EF_Table!$A:$A,Travel_EF_Table!$B:$B,""),"")</f>
        <v/>
      </c>
      <c r="E181" t="str">
        <f t="shared" ca="1" si="5"/>
        <v/>
      </c>
    </row>
    <row r="182" spans="4:5" x14ac:dyDescent="0.35">
      <c r="D182" t="str">
        <f ca="1">IFERROR(_xludf.XLOOKUP(A182,Travel_EF_Table!$A:$A,Travel_EF_Table!$B:$B,""),"")</f>
        <v/>
      </c>
      <c r="E182" t="str">
        <f t="shared" ca="1" si="5"/>
        <v/>
      </c>
    </row>
    <row r="183" spans="4:5" x14ac:dyDescent="0.35">
      <c r="D183" t="str">
        <f ca="1">IFERROR(_xludf.XLOOKUP(A183,Travel_EF_Table!$A:$A,Travel_EF_Table!$B:$B,""),"")</f>
        <v/>
      </c>
      <c r="E183" t="str">
        <f t="shared" ca="1" si="5"/>
        <v/>
      </c>
    </row>
    <row r="184" spans="4:5" x14ac:dyDescent="0.35">
      <c r="D184" t="str">
        <f ca="1">IFERROR(_xludf.XLOOKUP(A184,Travel_EF_Table!$A:$A,Travel_EF_Table!$B:$B,""),"")</f>
        <v/>
      </c>
      <c r="E184" t="str">
        <f t="shared" ca="1" si="5"/>
        <v/>
      </c>
    </row>
    <row r="185" spans="4:5" x14ac:dyDescent="0.35">
      <c r="D185" t="str">
        <f ca="1">IFERROR(_xludf.XLOOKUP(A185,Travel_EF_Table!$A:$A,Travel_EF_Table!$B:$B,""),"")</f>
        <v/>
      </c>
      <c r="E185" t="str">
        <f t="shared" ca="1" si="5"/>
        <v/>
      </c>
    </row>
    <row r="186" spans="4:5" x14ac:dyDescent="0.35">
      <c r="D186" t="str">
        <f ca="1">IFERROR(_xludf.XLOOKUP(A186,Travel_EF_Table!$A:$A,Travel_EF_Table!$B:$B,""),"")</f>
        <v/>
      </c>
      <c r="E186" t="str">
        <f t="shared" ca="1" si="5"/>
        <v/>
      </c>
    </row>
    <row r="187" spans="4:5" x14ac:dyDescent="0.35">
      <c r="D187" t="str">
        <f ca="1">IFERROR(_xludf.XLOOKUP(A187,Travel_EF_Table!$A:$A,Travel_EF_Table!$B:$B,""),"")</f>
        <v/>
      </c>
      <c r="E187" t="str">
        <f t="shared" ca="1" si="5"/>
        <v/>
      </c>
    </row>
    <row r="188" spans="4:5" x14ac:dyDescent="0.35">
      <c r="D188" t="str">
        <f ca="1">IFERROR(_xludf.XLOOKUP(A188,Travel_EF_Table!$A:$A,Travel_EF_Table!$B:$B,""),"")</f>
        <v/>
      </c>
      <c r="E188" t="str">
        <f t="shared" ca="1" si="5"/>
        <v/>
      </c>
    </row>
    <row r="189" spans="4:5" x14ac:dyDescent="0.35">
      <c r="D189" t="str">
        <f ca="1">IFERROR(_xludf.XLOOKUP(A189,Travel_EF_Table!$A:$A,Travel_EF_Table!$B:$B,""),"")</f>
        <v/>
      </c>
      <c r="E189" t="str">
        <f t="shared" ca="1" si="5"/>
        <v/>
      </c>
    </row>
    <row r="190" spans="4:5" x14ac:dyDescent="0.35">
      <c r="D190" t="str">
        <f ca="1">IFERROR(_xludf.XLOOKUP(A190,Travel_EF_Table!$A:$A,Travel_EF_Table!$B:$B,""),"")</f>
        <v/>
      </c>
      <c r="E190" t="str">
        <f t="shared" ca="1" si="5"/>
        <v/>
      </c>
    </row>
    <row r="191" spans="4:5" x14ac:dyDescent="0.35">
      <c r="D191" t="str">
        <f ca="1">IFERROR(_xludf.XLOOKUP(A191,Travel_EF_Table!$A:$A,Travel_EF_Table!$B:$B,""),"")</f>
        <v/>
      </c>
      <c r="E191" t="str">
        <f t="shared" ca="1" si="5"/>
        <v/>
      </c>
    </row>
    <row r="192" spans="4:5" x14ac:dyDescent="0.35">
      <c r="D192" t="str">
        <f ca="1">IFERROR(_xludf.XLOOKUP(A192,Travel_EF_Table!$A:$A,Travel_EF_Table!$B:$B,""),"")</f>
        <v/>
      </c>
      <c r="E192" t="str">
        <f t="shared" ca="1" si="5"/>
        <v/>
      </c>
    </row>
    <row r="193" spans="1:6" x14ac:dyDescent="0.35">
      <c r="D193" t="str">
        <f ca="1">IFERROR(_xludf.XLOOKUP(A193,Travel_EF_Table!$A:$A,Travel_EF_Table!$B:$B,""),"")</f>
        <v/>
      </c>
      <c r="E193" t="str">
        <f t="shared" ca="1" si="5"/>
        <v/>
      </c>
    </row>
    <row r="194" spans="1:6" x14ac:dyDescent="0.35">
      <c r="D194" t="str">
        <f ca="1">IFERROR(_xludf.XLOOKUP(A194,Travel_EF_Table!$A:$A,Travel_EF_Table!$B:$B,""),"")</f>
        <v/>
      </c>
      <c r="E194" t="str">
        <f t="shared" ref="E194:E225" ca="1" si="6">IF(AND(B194&lt;&gt;"",C194&lt;&gt;"",D194&lt;&gt;""), B194*C194*D194, "")</f>
        <v/>
      </c>
    </row>
    <row r="195" spans="1:6" x14ac:dyDescent="0.35">
      <c r="D195" t="str">
        <f ca="1">IFERROR(_xludf.XLOOKUP(A195,Travel_EF_Table!$A:$A,Travel_EF_Table!$B:$B,""),"")</f>
        <v/>
      </c>
      <c r="E195" t="str">
        <f t="shared" ca="1" si="6"/>
        <v/>
      </c>
    </row>
    <row r="196" spans="1:6" x14ac:dyDescent="0.35">
      <c r="D196" t="str">
        <f ca="1">IFERROR(_xludf.XLOOKUP(A196,Travel_EF_Table!$A:$A,Travel_EF_Table!$B:$B,""),"")</f>
        <v/>
      </c>
      <c r="E196" t="str">
        <f t="shared" ca="1" si="6"/>
        <v/>
      </c>
    </row>
    <row r="197" spans="1:6" x14ac:dyDescent="0.35">
      <c r="D197" t="str">
        <f ca="1">IFERROR(_xludf.XLOOKUP(A197,Travel_EF_Table!$A:$A,Travel_EF_Table!$B:$B,""),"")</f>
        <v/>
      </c>
      <c r="E197" t="str">
        <f t="shared" ca="1" si="6"/>
        <v/>
      </c>
    </row>
    <row r="198" spans="1:6" x14ac:dyDescent="0.35">
      <c r="D198" t="str">
        <f ca="1">IFERROR(_xludf.XLOOKUP(A198,Travel_EF_Table!$A:$A,Travel_EF_Table!$B:$B,""),"")</f>
        <v/>
      </c>
      <c r="E198" t="str">
        <f t="shared" ca="1" si="6"/>
        <v/>
      </c>
    </row>
    <row r="199" spans="1:6" x14ac:dyDescent="0.35">
      <c r="D199" t="str">
        <f ca="1">IFERROR(_xludf.XLOOKUP(A199,Travel_EF_Table!$A:$A,Travel_EF_Table!$B:$B,""),"")</f>
        <v/>
      </c>
      <c r="E199" t="str">
        <f t="shared" ca="1" si="6"/>
        <v/>
      </c>
    </row>
    <row r="200" spans="1:6" x14ac:dyDescent="0.35">
      <c r="A200" t="s">
        <v>35</v>
      </c>
      <c r="B200">
        <v>2</v>
      </c>
      <c r="C200">
        <v>1000</v>
      </c>
      <c r="F200" t="s">
        <v>36</v>
      </c>
    </row>
    <row r="201" spans="1:6" x14ac:dyDescent="0.35">
      <c r="A201" t="s">
        <v>37</v>
      </c>
      <c r="B201">
        <v>3</v>
      </c>
      <c r="C201">
        <v>200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Travel_EF_Table!$A$2:$A$200</xm:f>
          </x14:formula1>
          <xm:sqref>A2:A5000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9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6" width="20" customWidth="1"/>
  </cols>
  <sheetData>
    <row r="1" spans="1:6" ht="22" customHeight="1" x14ac:dyDescent="0.35">
      <c r="A1" s="1" t="s">
        <v>38</v>
      </c>
      <c r="B1" s="1" t="s">
        <v>39</v>
      </c>
      <c r="C1" s="1" t="s">
        <v>40</v>
      </c>
      <c r="D1" s="1" t="s">
        <v>33</v>
      </c>
      <c r="E1" s="1" t="s">
        <v>41</v>
      </c>
      <c r="F1" s="1" t="s">
        <v>42</v>
      </c>
    </row>
    <row r="2" spans="1:6" x14ac:dyDescent="0.35">
      <c r="D2" t="str">
        <f t="shared" ref="D2:D33" si="0">IF(AND(B2&lt;&gt;"",C2&lt;&gt;""), B2*C2, "")</f>
        <v/>
      </c>
    </row>
    <row r="3" spans="1:6" x14ac:dyDescent="0.35">
      <c r="D3" t="str">
        <f t="shared" si="0"/>
        <v/>
      </c>
    </row>
    <row r="4" spans="1:6" x14ac:dyDescent="0.35">
      <c r="D4" t="str">
        <f t="shared" si="0"/>
        <v/>
      </c>
    </row>
    <row r="5" spans="1:6" x14ac:dyDescent="0.35">
      <c r="D5" t="str">
        <f t="shared" si="0"/>
        <v/>
      </c>
    </row>
    <row r="6" spans="1:6" x14ac:dyDescent="0.35">
      <c r="D6" t="str">
        <f t="shared" si="0"/>
        <v/>
      </c>
    </row>
    <row r="7" spans="1:6" x14ac:dyDescent="0.35">
      <c r="D7" t="str">
        <f t="shared" si="0"/>
        <v/>
      </c>
    </row>
    <row r="8" spans="1:6" x14ac:dyDescent="0.35">
      <c r="D8" t="str">
        <f t="shared" si="0"/>
        <v/>
      </c>
    </row>
    <row r="9" spans="1:6" x14ac:dyDescent="0.35">
      <c r="D9" t="str">
        <f t="shared" si="0"/>
        <v/>
      </c>
    </row>
    <row r="10" spans="1:6" x14ac:dyDescent="0.35">
      <c r="D10" t="str">
        <f t="shared" si="0"/>
        <v/>
      </c>
    </row>
    <row r="11" spans="1:6" x14ac:dyDescent="0.35">
      <c r="D11" t="str">
        <f t="shared" si="0"/>
        <v/>
      </c>
    </row>
    <row r="12" spans="1:6" x14ac:dyDescent="0.35">
      <c r="D12" t="str">
        <f t="shared" si="0"/>
        <v/>
      </c>
    </row>
    <row r="13" spans="1:6" x14ac:dyDescent="0.35">
      <c r="D13" t="str">
        <f t="shared" si="0"/>
        <v/>
      </c>
    </row>
    <row r="14" spans="1:6" x14ac:dyDescent="0.35">
      <c r="D14" t="str">
        <f t="shared" si="0"/>
        <v/>
      </c>
    </row>
    <row r="15" spans="1:6" x14ac:dyDescent="0.35">
      <c r="D15" t="str">
        <f t="shared" si="0"/>
        <v/>
      </c>
    </row>
    <row r="16" spans="1:6" x14ac:dyDescent="0.35">
      <c r="D16" t="str">
        <f t="shared" si="0"/>
        <v/>
      </c>
    </row>
    <row r="17" spans="4:4" x14ac:dyDescent="0.35">
      <c r="D17" t="str">
        <f t="shared" si="0"/>
        <v/>
      </c>
    </row>
    <row r="18" spans="4:4" x14ac:dyDescent="0.35">
      <c r="D18" t="str">
        <f t="shared" si="0"/>
        <v/>
      </c>
    </row>
    <row r="19" spans="4:4" x14ac:dyDescent="0.35">
      <c r="D19" t="str">
        <f t="shared" si="0"/>
        <v/>
      </c>
    </row>
    <row r="20" spans="4:4" x14ac:dyDescent="0.35">
      <c r="D20" t="str">
        <f t="shared" si="0"/>
        <v/>
      </c>
    </row>
    <row r="21" spans="4:4" x14ac:dyDescent="0.35">
      <c r="D21" t="str">
        <f t="shared" si="0"/>
        <v/>
      </c>
    </row>
    <row r="22" spans="4:4" x14ac:dyDescent="0.35">
      <c r="D22" t="str">
        <f t="shared" si="0"/>
        <v/>
      </c>
    </row>
    <row r="23" spans="4:4" x14ac:dyDescent="0.35">
      <c r="D23" t="str">
        <f t="shared" si="0"/>
        <v/>
      </c>
    </row>
    <row r="24" spans="4:4" x14ac:dyDescent="0.35">
      <c r="D24" t="str">
        <f t="shared" si="0"/>
        <v/>
      </c>
    </row>
    <row r="25" spans="4:4" x14ac:dyDescent="0.35">
      <c r="D25" t="str">
        <f t="shared" si="0"/>
        <v/>
      </c>
    </row>
    <row r="26" spans="4:4" x14ac:dyDescent="0.35">
      <c r="D26" t="str">
        <f t="shared" si="0"/>
        <v/>
      </c>
    </row>
    <row r="27" spans="4:4" x14ac:dyDescent="0.35">
      <c r="D27" t="str">
        <f t="shared" si="0"/>
        <v/>
      </c>
    </row>
    <row r="28" spans="4:4" x14ac:dyDescent="0.35">
      <c r="D28" t="str">
        <f t="shared" si="0"/>
        <v/>
      </c>
    </row>
    <row r="29" spans="4:4" x14ac:dyDescent="0.35">
      <c r="D29" t="str">
        <f t="shared" si="0"/>
        <v/>
      </c>
    </row>
    <row r="30" spans="4:4" x14ac:dyDescent="0.35">
      <c r="D30" t="str">
        <f t="shared" si="0"/>
        <v/>
      </c>
    </row>
    <row r="31" spans="4:4" x14ac:dyDescent="0.35">
      <c r="D31" t="str">
        <f t="shared" si="0"/>
        <v/>
      </c>
    </row>
    <row r="32" spans="4:4" x14ac:dyDescent="0.35">
      <c r="D32" t="str">
        <f t="shared" si="0"/>
        <v/>
      </c>
    </row>
    <row r="33" spans="4:4" x14ac:dyDescent="0.35">
      <c r="D33" t="str">
        <f t="shared" si="0"/>
        <v/>
      </c>
    </row>
    <row r="34" spans="4:4" x14ac:dyDescent="0.35">
      <c r="D34" t="str">
        <f t="shared" ref="D34:D65" si="1">IF(AND(B34&lt;&gt;"",C34&lt;&gt;""), B34*C34, "")</f>
        <v/>
      </c>
    </row>
    <row r="35" spans="4:4" x14ac:dyDescent="0.35">
      <c r="D35" t="str">
        <f t="shared" si="1"/>
        <v/>
      </c>
    </row>
    <row r="36" spans="4:4" x14ac:dyDescent="0.35">
      <c r="D36" t="str">
        <f t="shared" si="1"/>
        <v/>
      </c>
    </row>
    <row r="37" spans="4:4" x14ac:dyDescent="0.35">
      <c r="D37" t="str">
        <f t="shared" si="1"/>
        <v/>
      </c>
    </row>
    <row r="38" spans="4:4" x14ac:dyDescent="0.35">
      <c r="D38" t="str">
        <f t="shared" si="1"/>
        <v/>
      </c>
    </row>
    <row r="39" spans="4:4" x14ac:dyDescent="0.35">
      <c r="D39" t="str">
        <f t="shared" si="1"/>
        <v/>
      </c>
    </row>
    <row r="40" spans="4:4" x14ac:dyDescent="0.35">
      <c r="D40" t="str">
        <f t="shared" si="1"/>
        <v/>
      </c>
    </row>
    <row r="41" spans="4:4" x14ac:dyDescent="0.35">
      <c r="D41" t="str">
        <f t="shared" si="1"/>
        <v/>
      </c>
    </row>
    <row r="42" spans="4:4" x14ac:dyDescent="0.35">
      <c r="D42" t="str">
        <f t="shared" si="1"/>
        <v/>
      </c>
    </row>
    <row r="43" spans="4:4" x14ac:dyDescent="0.35">
      <c r="D43" t="str">
        <f t="shared" si="1"/>
        <v/>
      </c>
    </row>
    <row r="44" spans="4:4" x14ac:dyDescent="0.35">
      <c r="D44" t="str">
        <f t="shared" si="1"/>
        <v/>
      </c>
    </row>
    <row r="45" spans="4:4" x14ac:dyDescent="0.35">
      <c r="D45" t="str">
        <f t="shared" si="1"/>
        <v/>
      </c>
    </row>
    <row r="46" spans="4:4" x14ac:dyDescent="0.35">
      <c r="D46" t="str">
        <f t="shared" si="1"/>
        <v/>
      </c>
    </row>
    <row r="47" spans="4:4" x14ac:dyDescent="0.35">
      <c r="D47" t="str">
        <f t="shared" si="1"/>
        <v/>
      </c>
    </row>
    <row r="48" spans="4:4" x14ac:dyDescent="0.35">
      <c r="D48" t="str">
        <f t="shared" si="1"/>
        <v/>
      </c>
    </row>
    <row r="49" spans="4:4" x14ac:dyDescent="0.35">
      <c r="D49" t="str">
        <f t="shared" si="1"/>
        <v/>
      </c>
    </row>
    <row r="50" spans="4:4" x14ac:dyDescent="0.35">
      <c r="D50" t="str">
        <f t="shared" si="1"/>
        <v/>
      </c>
    </row>
    <row r="51" spans="4:4" x14ac:dyDescent="0.35">
      <c r="D51" t="str">
        <f t="shared" si="1"/>
        <v/>
      </c>
    </row>
    <row r="52" spans="4:4" x14ac:dyDescent="0.35">
      <c r="D52" t="str">
        <f t="shared" si="1"/>
        <v/>
      </c>
    </row>
    <row r="53" spans="4:4" x14ac:dyDescent="0.35">
      <c r="D53" t="str">
        <f t="shared" si="1"/>
        <v/>
      </c>
    </row>
    <row r="54" spans="4:4" x14ac:dyDescent="0.35">
      <c r="D54" t="str">
        <f t="shared" si="1"/>
        <v/>
      </c>
    </row>
    <row r="55" spans="4:4" x14ac:dyDescent="0.35">
      <c r="D55" t="str">
        <f t="shared" si="1"/>
        <v/>
      </c>
    </row>
    <row r="56" spans="4:4" x14ac:dyDescent="0.35">
      <c r="D56" t="str">
        <f t="shared" si="1"/>
        <v/>
      </c>
    </row>
    <row r="57" spans="4:4" x14ac:dyDescent="0.35">
      <c r="D57" t="str">
        <f t="shared" si="1"/>
        <v/>
      </c>
    </row>
    <row r="58" spans="4:4" x14ac:dyDescent="0.35">
      <c r="D58" t="str">
        <f t="shared" si="1"/>
        <v/>
      </c>
    </row>
    <row r="59" spans="4:4" x14ac:dyDescent="0.35">
      <c r="D59" t="str">
        <f t="shared" si="1"/>
        <v/>
      </c>
    </row>
    <row r="60" spans="4:4" x14ac:dyDescent="0.35">
      <c r="D60" t="str">
        <f t="shared" si="1"/>
        <v/>
      </c>
    </row>
    <row r="61" spans="4:4" x14ac:dyDescent="0.35">
      <c r="D61" t="str">
        <f t="shared" si="1"/>
        <v/>
      </c>
    </row>
    <row r="62" spans="4:4" x14ac:dyDescent="0.35">
      <c r="D62" t="str">
        <f t="shared" si="1"/>
        <v/>
      </c>
    </row>
    <row r="63" spans="4:4" x14ac:dyDescent="0.35">
      <c r="D63" t="str">
        <f t="shared" si="1"/>
        <v/>
      </c>
    </row>
    <row r="64" spans="4:4" x14ac:dyDescent="0.35">
      <c r="D64" t="str">
        <f t="shared" si="1"/>
        <v/>
      </c>
    </row>
    <row r="65" spans="4:4" x14ac:dyDescent="0.35">
      <c r="D65" t="str">
        <f t="shared" si="1"/>
        <v/>
      </c>
    </row>
    <row r="66" spans="4:4" x14ac:dyDescent="0.35">
      <c r="D66" t="str">
        <f t="shared" ref="D66:D97" si="2">IF(AND(B66&lt;&gt;"",C66&lt;&gt;""), B66*C66, "")</f>
        <v/>
      </c>
    </row>
    <row r="67" spans="4:4" x14ac:dyDescent="0.35">
      <c r="D67" t="str">
        <f t="shared" si="2"/>
        <v/>
      </c>
    </row>
    <row r="68" spans="4:4" x14ac:dyDescent="0.35">
      <c r="D68" t="str">
        <f t="shared" si="2"/>
        <v/>
      </c>
    </row>
    <row r="69" spans="4:4" x14ac:dyDescent="0.35">
      <c r="D69" t="str">
        <f t="shared" si="2"/>
        <v/>
      </c>
    </row>
    <row r="70" spans="4:4" x14ac:dyDescent="0.35">
      <c r="D70" t="str">
        <f t="shared" si="2"/>
        <v/>
      </c>
    </row>
    <row r="71" spans="4:4" x14ac:dyDescent="0.35">
      <c r="D71" t="str">
        <f t="shared" si="2"/>
        <v/>
      </c>
    </row>
    <row r="72" spans="4:4" x14ac:dyDescent="0.35">
      <c r="D72" t="str">
        <f t="shared" si="2"/>
        <v/>
      </c>
    </row>
    <row r="73" spans="4:4" x14ac:dyDescent="0.35">
      <c r="D73" t="str">
        <f t="shared" si="2"/>
        <v/>
      </c>
    </row>
    <row r="74" spans="4:4" x14ac:dyDescent="0.35">
      <c r="D74" t="str">
        <f t="shared" si="2"/>
        <v/>
      </c>
    </row>
    <row r="75" spans="4:4" x14ac:dyDescent="0.35">
      <c r="D75" t="str">
        <f t="shared" si="2"/>
        <v/>
      </c>
    </row>
    <row r="76" spans="4:4" x14ac:dyDescent="0.35">
      <c r="D76" t="str">
        <f t="shared" si="2"/>
        <v/>
      </c>
    </row>
    <row r="77" spans="4:4" x14ac:dyDescent="0.35">
      <c r="D77" t="str">
        <f t="shared" si="2"/>
        <v/>
      </c>
    </row>
    <row r="78" spans="4:4" x14ac:dyDescent="0.35">
      <c r="D78" t="str">
        <f t="shared" si="2"/>
        <v/>
      </c>
    </row>
    <row r="79" spans="4:4" x14ac:dyDescent="0.35">
      <c r="D79" t="str">
        <f t="shared" si="2"/>
        <v/>
      </c>
    </row>
    <row r="80" spans="4:4" x14ac:dyDescent="0.35">
      <c r="D80" t="str">
        <f t="shared" si="2"/>
        <v/>
      </c>
    </row>
    <row r="81" spans="4:4" x14ac:dyDescent="0.35">
      <c r="D81" t="str">
        <f t="shared" si="2"/>
        <v/>
      </c>
    </row>
    <row r="82" spans="4:4" x14ac:dyDescent="0.35">
      <c r="D82" t="str">
        <f t="shared" si="2"/>
        <v/>
      </c>
    </row>
    <row r="83" spans="4:4" x14ac:dyDescent="0.35">
      <c r="D83" t="str">
        <f t="shared" si="2"/>
        <v/>
      </c>
    </row>
    <row r="84" spans="4:4" x14ac:dyDescent="0.35">
      <c r="D84" t="str">
        <f t="shared" si="2"/>
        <v/>
      </c>
    </row>
    <row r="85" spans="4:4" x14ac:dyDescent="0.35">
      <c r="D85" t="str">
        <f t="shared" si="2"/>
        <v/>
      </c>
    </row>
    <row r="86" spans="4:4" x14ac:dyDescent="0.35">
      <c r="D86" t="str">
        <f t="shared" si="2"/>
        <v/>
      </c>
    </row>
    <row r="87" spans="4:4" x14ac:dyDescent="0.35">
      <c r="D87" t="str">
        <f t="shared" si="2"/>
        <v/>
      </c>
    </row>
    <row r="88" spans="4:4" x14ac:dyDescent="0.35">
      <c r="D88" t="str">
        <f t="shared" si="2"/>
        <v/>
      </c>
    </row>
    <row r="89" spans="4:4" x14ac:dyDescent="0.35">
      <c r="D89" t="str">
        <f t="shared" si="2"/>
        <v/>
      </c>
    </row>
    <row r="90" spans="4:4" x14ac:dyDescent="0.35">
      <c r="D90" t="str">
        <f t="shared" si="2"/>
        <v/>
      </c>
    </row>
    <row r="91" spans="4:4" x14ac:dyDescent="0.35">
      <c r="D91" t="str">
        <f t="shared" si="2"/>
        <v/>
      </c>
    </row>
    <row r="92" spans="4:4" x14ac:dyDescent="0.35">
      <c r="D92" t="str">
        <f t="shared" si="2"/>
        <v/>
      </c>
    </row>
    <row r="93" spans="4:4" x14ac:dyDescent="0.35">
      <c r="D93" t="str">
        <f t="shared" si="2"/>
        <v/>
      </c>
    </row>
    <row r="94" spans="4:4" x14ac:dyDescent="0.35">
      <c r="D94" t="str">
        <f t="shared" si="2"/>
        <v/>
      </c>
    </row>
    <row r="95" spans="4:4" x14ac:dyDescent="0.35">
      <c r="D95" t="str">
        <f t="shared" si="2"/>
        <v/>
      </c>
    </row>
    <row r="96" spans="4:4" x14ac:dyDescent="0.35">
      <c r="D96" t="str">
        <f t="shared" si="2"/>
        <v/>
      </c>
    </row>
    <row r="97" spans="4:4" x14ac:dyDescent="0.35">
      <c r="D97" t="str">
        <f t="shared" si="2"/>
        <v/>
      </c>
    </row>
    <row r="98" spans="4:4" x14ac:dyDescent="0.35">
      <c r="D98" t="str">
        <f t="shared" ref="D98:D129" si="3">IF(AND(B98&lt;&gt;"",C98&lt;&gt;""), B98*C98, "")</f>
        <v/>
      </c>
    </row>
    <row r="99" spans="4:4" x14ac:dyDescent="0.35">
      <c r="D99" t="str">
        <f t="shared" si="3"/>
        <v/>
      </c>
    </row>
    <row r="100" spans="4:4" x14ac:dyDescent="0.35">
      <c r="D100" t="str">
        <f t="shared" si="3"/>
        <v/>
      </c>
    </row>
    <row r="101" spans="4:4" x14ac:dyDescent="0.35">
      <c r="D101" t="str">
        <f t="shared" si="3"/>
        <v/>
      </c>
    </row>
    <row r="102" spans="4:4" x14ac:dyDescent="0.35">
      <c r="D102" t="str">
        <f t="shared" si="3"/>
        <v/>
      </c>
    </row>
    <row r="103" spans="4:4" x14ac:dyDescent="0.35">
      <c r="D103" t="str">
        <f t="shared" si="3"/>
        <v/>
      </c>
    </row>
    <row r="104" spans="4:4" x14ac:dyDescent="0.35">
      <c r="D104" t="str">
        <f t="shared" si="3"/>
        <v/>
      </c>
    </row>
    <row r="105" spans="4:4" x14ac:dyDescent="0.35">
      <c r="D105" t="str">
        <f t="shared" si="3"/>
        <v/>
      </c>
    </row>
    <row r="106" spans="4:4" x14ac:dyDescent="0.35">
      <c r="D106" t="str">
        <f t="shared" si="3"/>
        <v/>
      </c>
    </row>
    <row r="107" spans="4:4" x14ac:dyDescent="0.35">
      <c r="D107" t="str">
        <f t="shared" si="3"/>
        <v/>
      </c>
    </row>
    <row r="108" spans="4:4" x14ac:dyDescent="0.35">
      <c r="D108" t="str">
        <f t="shared" si="3"/>
        <v/>
      </c>
    </row>
    <row r="109" spans="4:4" x14ac:dyDescent="0.35">
      <c r="D109" t="str">
        <f t="shared" si="3"/>
        <v/>
      </c>
    </row>
    <row r="110" spans="4:4" x14ac:dyDescent="0.35">
      <c r="D110" t="str">
        <f t="shared" si="3"/>
        <v/>
      </c>
    </row>
    <row r="111" spans="4:4" x14ac:dyDescent="0.35">
      <c r="D111" t="str">
        <f t="shared" si="3"/>
        <v/>
      </c>
    </row>
    <row r="112" spans="4:4" x14ac:dyDescent="0.35">
      <c r="D112" t="str">
        <f t="shared" si="3"/>
        <v/>
      </c>
    </row>
    <row r="113" spans="4:4" x14ac:dyDescent="0.35">
      <c r="D113" t="str">
        <f t="shared" si="3"/>
        <v/>
      </c>
    </row>
    <row r="114" spans="4:4" x14ac:dyDescent="0.35">
      <c r="D114" t="str">
        <f t="shared" si="3"/>
        <v/>
      </c>
    </row>
    <row r="115" spans="4:4" x14ac:dyDescent="0.35">
      <c r="D115" t="str">
        <f t="shared" si="3"/>
        <v/>
      </c>
    </row>
    <row r="116" spans="4:4" x14ac:dyDescent="0.35">
      <c r="D116" t="str">
        <f t="shared" si="3"/>
        <v/>
      </c>
    </row>
    <row r="117" spans="4:4" x14ac:dyDescent="0.35">
      <c r="D117" t="str">
        <f t="shared" si="3"/>
        <v/>
      </c>
    </row>
    <row r="118" spans="4:4" x14ac:dyDescent="0.35">
      <c r="D118" t="str">
        <f t="shared" si="3"/>
        <v/>
      </c>
    </row>
    <row r="119" spans="4:4" x14ac:dyDescent="0.35">
      <c r="D119" t="str">
        <f t="shared" si="3"/>
        <v/>
      </c>
    </row>
    <row r="120" spans="4:4" x14ac:dyDescent="0.35">
      <c r="D120" t="str">
        <f t="shared" si="3"/>
        <v/>
      </c>
    </row>
    <row r="121" spans="4:4" x14ac:dyDescent="0.35">
      <c r="D121" t="str">
        <f t="shared" si="3"/>
        <v/>
      </c>
    </row>
    <row r="122" spans="4:4" x14ac:dyDescent="0.35">
      <c r="D122" t="str">
        <f t="shared" si="3"/>
        <v/>
      </c>
    </row>
    <row r="123" spans="4:4" x14ac:dyDescent="0.35">
      <c r="D123" t="str">
        <f t="shared" si="3"/>
        <v/>
      </c>
    </row>
    <row r="124" spans="4:4" x14ac:dyDescent="0.35">
      <c r="D124" t="str">
        <f t="shared" si="3"/>
        <v/>
      </c>
    </row>
    <row r="125" spans="4:4" x14ac:dyDescent="0.35">
      <c r="D125" t="str">
        <f t="shared" si="3"/>
        <v/>
      </c>
    </row>
    <row r="126" spans="4:4" x14ac:dyDescent="0.35">
      <c r="D126" t="str">
        <f t="shared" si="3"/>
        <v/>
      </c>
    </row>
    <row r="127" spans="4:4" x14ac:dyDescent="0.35">
      <c r="D127" t="str">
        <f t="shared" si="3"/>
        <v/>
      </c>
    </row>
    <row r="128" spans="4:4" x14ac:dyDescent="0.35">
      <c r="D128" t="str">
        <f t="shared" si="3"/>
        <v/>
      </c>
    </row>
    <row r="129" spans="4:4" x14ac:dyDescent="0.35">
      <c r="D129" t="str">
        <f t="shared" si="3"/>
        <v/>
      </c>
    </row>
    <row r="130" spans="4:4" x14ac:dyDescent="0.35">
      <c r="D130" t="str">
        <f t="shared" ref="D130:D161" si="4">IF(AND(B130&lt;&gt;"",C130&lt;&gt;""), B130*C130, "")</f>
        <v/>
      </c>
    </row>
    <row r="131" spans="4:4" x14ac:dyDescent="0.35">
      <c r="D131" t="str">
        <f t="shared" si="4"/>
        <v/>
      </c>
    </row>
    <row r="132" spans="4:4" x14ac:dyDescent="0.35">
      <c r="D132" t="str">
        <f t="shared" si="4"/>
        <v/>
      </c>
    </row>
    <row r="133" spans="4:4" x14ac:dyDescent="0.35">
      <c r="D133" t="str">
        <f t="shared" si="4"/>
        <v/>
      </c>
    </row>
    <row r="134" spans="4:4" x14ac:dyDescent="0.35">
      <c r="D134" t="str">
        <f t="shared" si="4"/>
        <v/>
      </c>
    </row>
    <row r="135" spans="4:4" x14ac:dyDescent="0.35">
      <c r="D135" t="str">
        <f t="shared" si="4"/>
        <v/>
      </c>
    </row>
    <row r="136" spans="4:4" x14ac:dyDescent="0.35">
      <c r="D136" t="str">
        <f t="shared" si="4"/>
        <v/>
      </c>
    </row>
    <row r="137" spans="4:4" x14ac:dyDescent="0.35">
      <c r="D137" t="str">
        <f t="shared" si="4"/>
        <v/>
      </c>
    </row>
    <row r="138" spans="4:4" x14ac:dyDescent="0.35">
      <c r="D138" t="str">
        <f t="shared" si="4"/>
        <v/>
      </c>
    </row>
    <row r="139" spans="4:4" x14ac:dyDescent="0.35">
      <c r="D139" t="str">
        <f t="shared" si="4"/>
        <v/>
      </c>
    </row>
    <row r="140" spans="4:4" x14ac:dyDescent="0.35">
      <c r="D140" t="str">
        <f t="shared" si="4"/>
        <v/>
      </c>
    </row>
    <row r="141" spans="4:4" x14ac:dyDescent="0.35">
      <c r="D141" t="str">
        <f t="shared" si="4"/>
        <v/>
      </c>
    </row>
    <row r="142" spans="4:4" x14ac:dyDescent="0.35">
      <c r="D142" t="str">
        <f t="shared" si="4"/>
        <v/>
      </c>
    </row>
    <row r="143" spans="4:4" x14ac:dyDescent="0.35">
      <c r="D143" t="str">
        <f t="shared" si="4"/>
        <v/>
      </c>
    </row>
    <row r="144" spans="4:4" x14ac:dyDescent="0.35">
      <c r="D144" t="str">
        <f t="shared" si="4"/>
        <v/>
      </c>
    </row>
    <row r="145" spans="4:4" x14ac:dyDescent="0.35">
      <c r="D145" t="str">
        <f t="shared" si="4"/>
        <v/>
      </c>
    </row>
    <row r="146" spans="4:4" x14ac:dyDescent="0.35">
      <c r="D146" t="str">
        <f t="shared" si="4"/>
        <v/>
      </c>
    </row>
    <row r="147" spans="4:4" x14ac:dyDescent="0.35">
      <c r="D147" t="str">
        <f t="shared" si="4"/>
        <v/>
      </c>
    </row>
    <row r="148" spans="4:4" x14ac:dyDescent="0.35">
      <c r="D148" t="str">
        <f t="shared" si="4"/>
        <v/>
      </c>
    </row>
    <row r="149" spans="4:4" x14ac:dyDescent="0.35">
      <c r="D149" t="str">
        <f t="shared" si="4"/>
        <v/>
      </c>
    </row>
    <row r="150" spans="4:4" x14ac:dyDescent="0.35">
      <c r="D150" t="str">
        <f t="shared" si="4"/>
        <v/>
      </c>
    </row>
    <row r="151" spans="4:4" x14ac:dyDescent="0.35">
      <c r="D151" t="str">
        <f t="shared" si="4"/>
        <v/>
      </c>
    </row>
    <row r="152" spans="4:4" x14ac:dyDescent="0.35">
      <c r="D152" t="str">
        <f t="shared" si="4"/>
        <v/>
      </c>
    </row>
    <row r="153" spans="4:4" x14ac:dyDescent="0.35">
      <c r="D153" t="str">
        <f t="shared" si="4"/>
        <v/>
      </c>
    </row>
    <row r="154" spans="4:4" x14ac:dyDescent="0.35">
      <c r="D154" t="str">
        <f t="shared" si="4"/>
        <v/>
      </c>
    </row>
    <row r="155" spans="4:4" x14ac:dyDescent="0.35">
      <c r="D155" t="str">
        <f t="shared" si="4"/>
        <v/>
      </c>
    </row>
    <row r="156" spans="4:4" x14ac:dyDescent="0.35">
      <c r="D156" t="str">
        <f t="shared" si="4"/>
        <v/>
      </c>
    </row>
    <row r="157" spans="4:4" x14ac:dyDescent="0.35">
      <c r="D157" t="str">
        <f t="shared" si="4"/>
        <v/>
      </c>
    </row>
    <row r="158" spans="4:4" x14ac:dyDescent="0.35">
      <c r="D158" t="str">
        <f t="shared" si="4"/>
        <v/>
      </c>
    </row>
    <row r="159" spans="4:4" x14ac:dyDescent="0.35">
      <c r="D159" t="str">
        <f t="shared" si="4"/>
        <v/>
      </c>
    </row>
    <row r="160" spans="4:4" x14ac:dyDescent="0.35">
      <c r="D160" t="str">
        <f t="shared" si="4"/>
        <v/>
      </c>
    </row>
    <row r="161" spans="4:4" x14ac:dyDescent="0.35">
      <c r="D161" t="str">
        <f t="shared" si="4"/>
        <v/>
      </c>
    </row>
    <row r="162" spans="4:4" x14ac:dyDescent="0.35">
      <c r="D162" t="str">
        <f t="shared" ref="D162:D193" si="5">IF(AND(B162&lt;&gt;"",C162&lt;&gt;""), B162*C162, "")</f>
        <v/>
      </c>
    </row>
    <row r="163" spans="4:4" x14ac:dyDescent="0.35">
      <c r="D163" t="str">
        <f t="shared" si="5"/>
        <v/>
      </c>
    </row>
    <row r="164" spans="4:4" x14ac:dyDescent="0.35">
      <c r="D164" t="str">
        <f t="shared" si="5"/>
        <v/>
      </c>
    </row>
    <row r="165" spans="4:4" x14ac:dyDescent="0.35">
      <c r="D165" t="str">
        <f t="shared" si="5"/>
        <v/>
      </c>
    </row>
    <row r="166" spans="4:4" x14ac:dyDescent="0.35">
      <c r="D166" t="str">
        <f t="shared" si="5"/>
        <v/>
      </c>
    </row>
    <row r="167" spans="4:4" x14ac:dyDescent="0.35">
      <c r="D167" t="str">
        <f t="shared" si="5"/>
        <v/>
      </c>
    </row>
    <row r="168" spans="4:4" x14ac:dyDescent="0.35">
      <c r="D168" t="str">
        <f t="shared" si="5"/>
        <v/>
      </c>
    </row>
    <row r="169" spans="4:4" x14ac:dyDescent="0.35">
      <c r="D169" t="str">
        <f t="shared" si="5"/>
        <v/>
      </c>
    </row>
    <row r="170" spans="4:4" x14ac:dyDescent="0.35">
      <c r="D170" t="str">
        <f t="shared" si="5"/>
        <v/>
      </c>
    </row>
    <row r="171" spans="4:4" x14ac:dyDescent="0.35">
      <c r="D171" t="str">
        <f t="shared" si="5"/>
        <v/>
      </c>
    </row>
    <row r="172" spans="4:4" x14ac:dyDescent="0.35">
      <c r="D172" t="str">
        <f t="shared" si="5"/>
        <v/>
      </c>
    </row>
    <row r="173" spans="4:4" x14ac:dyDescent="0.35">
      <c r="D173" t="str">
        <f t="shared" si="5"/>
        <v/>
      </c>
    </row>
    <row r="174" spans="4:4" x14ac:dyDescent="0.35">
      <c r="D174" t="str">
        <f t="shared" si="5"/>
        <v/>
      </c>
    </row>
    <row r="175" spans="4:4" x14ac:dyDescent="0.35">
      <c r="D175" t="str">
        <f t="shared" si="5"/>
        <v/>
      </c>
    </row>
    <row r="176" spans="4:4" x14ac:dyDescent="0.35">
      <c r="D176" t="str">
        <f t="shared" si="5"/>
        <v/>
      </c>
    </row>
    <row r="177" spans="4:4" x14ac:dyDescent="0.35">
      <c r="D177" t="str">
        <f t="shared" si="5"/>
        <v/>
      </c>
    </row>
    <row r="178" spans="4:4" x14ac:dyDescent="0.35">
      <c r="D178" t="str">
        <f t="shared" si="5"/>
        <v/>
      </c>
    </row>
    <row r="179" spans="4:4" x14ac:dyDescent="0.35">
      <c r="D179" t="str">
        <f t="shared" si="5"/>
        <v/>
      </c>
    </row>
    <row r="180" spans="4:4" x14ac:dyDescent="0.35">
      <c r="D180" t="str">
        <f t="shared" si="5"/>
        <v/>
      </c>
    </row>
    <row r="181" spans="4:4" x14ac:dyDescent="0.35">
      <c r="D181" t="str">
        <f t="shared" si="5"/>
        <v/>
      </c>
    </row>
    <row r="182" spans="4:4" x14ac:dyDescent="0.35">
      <c r="D182" t="str">
        <f t="shared" si="5"/>
        <v/>
      </c>
    </row>
    <row r="183" spans="4:4" x14ac:dyDescent="0.35">
      <c r="D183" t="str">
        <f t="shared" si="5"/>
        <v/>
      </c>
    </row>
    <row r="184" spans="4:4" x14ac:dyDescent="0.35">
      <c r="D184" t="str">
        <f t="shared" si="5"/>
        <v/>
      </c>
    </row>
    <row r="185" spans="4:4" x14ac:dyDescent="0.35">
      <c r="D185" t="str">
        <f t="shared" si="5"/>
        <v/>
      </c>
    </row>
    <row r="186" spans="4:4" x14ac:dyDescent="0.35">
      <c r="D186" t="str">
        <f t="shared" si="5"/>
        <v/>
      </c>
    </row>
    <row r="187" spans="4:4" x14ac:dyDescent="0.35">
      <c r="D187" t="str">
        <f t="shared" si="5"/>
        <v/>
      </c>
    </row>
    <row r="188" spans="4:4" x14ac:dyDescent="0.35">
      <c r="D188" t="str">
        <f t="shared" si="5"/>
        <v/>
      </c>
    </row>
    <row r="189" spans="4:4" x14ac:dyDescent="0.35">
      <c r="D189" t="str">
        <f t="shared" si="5"/>
        <v/>
      </c>
    </row>
    <row r="190" spans="4:4" x14ac:dyDescent="0.35">
      <c r="D190" t="str">
        <f t="shared" si="5"/>
        <v/>
      </c>
    </row>
    <row r="191" spans="4:4" x14ac:dyDescent="0.35">
      <c r="D191" t="str">
        <f t="shared" si="5"/>
        <v/>
      </c>
    </row>
    <row r="192" spans="4:4" x14ac:dyDescent="0.35">
      <c r="D192" t="str">
        <f t="shared" si="5"/>
        <v/>
      </c>
    </row>
    <row r="193" spans="4:4" x14ac:dyDescent="0.35">
      <c r="D193" t="str">
        <f t="shared" si="5"/>
        <v/>
      </c>
    </row>
    <row r="194" spans="4:4" x14ac:dyDescent="0.35">
      <c r="D194" t="str">
        <f t="shared" ref="D194:D225" si="6">IF(AND(B194&lt;&gt;"",C194&lt;&gt;""), B194*C194, "")</f>
        <v/>
      </c>
    </row>
    <row r="195" spans="4:4" x14ac:dyDescent="0.35">
      <c r="D195" t="str">
        <f t="shared" si="6"/>
        <v/>
      </c>
    </row>
    <row r="196" spans="4:4" x14ac:dyDescent="0.35">
      <c r="D196" t="str">
        <f t="shared" si="6"/>
        <v/>
      </c>
    </row>
    <row r="197" spans="4:4" x14ac:dyDescent="0.35">
      <c r="D197" t="str">
        <f t="shared" si="6"/>
        <v/>
      </c>
    </row>
    <row r="198" spans="4:4" x14ac:dyDescent="0.35">
      <c r="D198" t="str">
        <f t="shared" si="6"/>
        <v/>
      </c>
    </row>
    <row r="199" spans="4:4" x14ac:dyDescent="0.35">
      <c r="D199" t="str">
        <f t="shared" si="6"/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9"/>
  <sheetViews>
    <sheetView workbookViewId="0">
      <pane ySplit="1" topLeftCell="A2" activePane="bottomLeft" state="frozen"/>
      <selection pane="bottomLeft" activeCell="D2" sqref="D2"/>
    </sheetView>
  </sheetViews>
  <sheetFormatPr defaultRowHeight="14.5" x14ac:dyDescent="0.35"/>
  <cols>
    <col min="1" max="7" width="20" customWidth="1"/>
  </cols>
  <sheetData>
    <row r="1" spans="1:7" ht="22" customHeight="1" x14ac:dyDescent="0.35">
      <c r="A1" s="1" t="s">
        <v>43</v>
      </c>
      <c r="B1" s="1" t="s">
        <v>44</v>
      </c>
      <c r="C1" s="1" t="s">
        <v>45</v>
      </c>
      <c r="D1" s="1" t="s">
        <v>46</v>
      </c>
      <c r="E1" s="1" t="s">
        <v>17</v>
      </c>
      <c r="F1" s="1" t="s">
        <v>47</v>
      </c>
      <c r="G1" s="1" t="s">
        <v>48</v>
      </c>
    </row>
    <row r="2" spans="1:7" x14ac:dyDescent="0.35">
      <c r="E2" t="str">
        <f t="shared" ref="E2:E33" si="0">IF(AND(B2&lt;&gt;"",D2&lt;&gt;""), (B2/1000)*D2, "")</f>
        <v/>
      </c>
    </row>
    <row r="3" spans="1:7" x14ac:dyDescent="0.35">
      <c r="E3" t="str">
        <f t="shared" si="0"/>
        <v/>
      </c>
    </row>
    <row r="4" spans="1:7" x14ac:dyDescent="0.35">
      <c r="E4" t="str">
        <f t="shared" si="0"/>
        <v/>
      </c>
    </row>
    <row r="5" spans="1:7" x14ac:dyDescent="0.35">
      <c r="E5" t="str">
        <f t="shared" si="0"/>
        <v/>
      </c>
    </row>
    <row r="6" spans="1:7" x14ac:dyDescent="0.35">
      <c r="E6" t="str">
        <f t="shared" si="0"/>
        <v/>
      </c>
    </row>
    <row r="7" spans="1:7" x14ac:dyDescent="0.35">
      <c r="E7" t="str">
        <f t="shared" si="0"/>
        <v/>
      </c>
    </row>
    <row r="8" spans="1:7" x14ac:dyDescent="0.35">
      <c r="E8" t="str">
        <f t="shared" si="0"/>
        <v/>
      </c>
    </row>
    <row r="9" spans="1:7" x14ac:dyDescent="0.35">
      <c r="E9" t="str">
        <f t="shared" si="0"/>
        <v/>
      </c>
    </row>
    <row r="10" spans="1:7" x14ac:dyDescent="0.35">
      <c r="E10" t="str">
        <f t="shared" si="0"/>
        <v/>
      </c>
    </row>
    <row r="11" spans="1:7" x14ac:dyDescent="0.35">
      <c r="E11" t="str">
        <f t="shared" si="0"/>
        <v/>
      </c>
    </row>
    <row r="12" spans="1:7" x14ac:dyDescent="0.35">
      <c r="E12" t="str">
        <f t="shared" si="0"/>
        <v/>
      </c>
    </row>
    <row r="13" spans="1:7" x14ac:dyDescent="0.35">
      <c r="E13" t="str">
        <f t="shared" si="0"/>
        <v/>
      </c>
    </row>
    <row r="14" spans="1:7" x14ac:dyDescent="0.35">
      <c r="E14" t="str">
        <f t="shared" si="0"/>
        <v/>
      </c>
    </row>
    <row r="15" spans="1:7" x14ac:dyDescent="0.35">
      <c r="E15" t="str">
        <f t="shared" si="0"/>
        <v/>
      </c>
    </row>
    <row r="16" spans="1:7" x14ac:dyDescent="0.35">
      <c r="E16" t="str">
        <f t="shared" si="0"/>
        <v/>
      </c>
    </row>
    <row r="17" spans="5:5" x14ac:dyDescent="0.35">
      <c r="E17" t="str">
        <f t="shared" si="0"/>
        <v/>
      </c>
    </row>
    <row r="18" spans="5:5" x14ac:dyDescent="0.35">
      <c r="E18" t="str">
        <f t="shared" si="0"/>
        <v/>
      </c>
    </row>
    <row r="19" spans="5:5" x14ac:dyDescent="0.35">
      <c r="E19" t="str">
        <f t="shared" si="0"/>
        <v/>
      </c>
    </row>
    <row r="20" spans="5:5" x14ac:dyDescent="0.35">
      <c r="E20" t="str">
        <f t="shared" si="0"/>
        <v/>
      </c>
    </row>
    <row r="21" spans="5:5" x14ac:dyDescent="0.35">
      <c r="E21" t="str">
        <f t="shared" si="0"/>
        <v/>
      </c>
    </row>
    <row r="22" spans="5:5" x14ac:dyDescent="0.35">
      <c r="E22" t="str">
        <f t="shared" si="0"/>
        <v/>
      </c>
    </row>
    <row r="23" spans="5:5" x14ac:dyDescent="0.35">
      <c r="E23" t="str">
        <f t="shared" si="0"/>
        <v/>
      </c>
    </row>
    <row r="24" spans="5:5" x14ac:dyDescent="0.35">
      <c r="E24" t="str">
        <f t="shared" si="0"/>
        <v/>
      </c>
    </row>
    <row r="25" spans="5:5" x14ac:dyDescent="0.35">
      <c r="E25" t="str">
        <f t="shared" si="0"/>
        <v/>
      </c>
    </row>
    <row r="26" spans="5:5" x14ac:dyDescent="0.35">
      <c r="E26" t="str">
        <f t="shared" si="0"/>
        <v/>
      </c>
    </row>
    <row r="27" spans="5:5" x14ac:dyDescent="0.35">
      <c r="E27" t="str">
        <f t="shared" si="0"/>
        <v/>
      </c>
    </row>
    <row r="28" spans="5:5" x14ac:dyDescent="0.35">
      <c r="E28" t="str">
        <f t="shared" si="0"/>
        <v/>
      </c>
    </row>
    <row r="29" spans="5:5" x14ac:dyDescent="0.35">
      <c r="E29" t="str">
        <f t="shared" si="0"/>
        <v/>
      </c>
    </row>
    <row r="30" spans="5:5" x14ac:dyDescent="0.35">
      <c r="E30" t="str">
        <f t="shared" si="0"/>
        <v/>
      </c>
    </row>
    <row r="31" spans="5:5" x14ac:dyDescent="0.35">
      <c r="E31" t="str">
        <f t="shared" si="0"/>
        <v/>
      </c>
    </row>
    <row r="32" spans="5:5" x14ac:dyDescent="0.35">
      <c r="E32" t="str">
        <f t="shared" si="0"/>
        <v/>
      </c>
    </row>
    <row r="33" spans="5:5" x14ac:dyDescent="0.35">
      <c r="E33" t="str">
        <f t="shared" si="0"/>
        <v/>
      </c>
    </row>
    <row r="34" spans="5:5" x14ac:dyDescent="0.35">
      <c r="E34" t="str">
        <f t="shared" ref="E34:E65" si="1">IF(AND(B34&lt;&gt;"",D34&lt;&gt;""), (B34/1000)*D34, "")</f>
        <v/>
      </c>
    </row>
    <row r="35" spans="5:5" x14ac:dyDescent="0.35">
      <c r="E35" t="str">
        <f t="shared" si="1"/>
        <v/>
      </c>
    </row>
    <row r="36" spans="5:5" x14ac:dyDescent="0.35">
      <c r="E36" t="str">
        <f t="shared" si="1"/>
        <v/>
      </c>
    </row>
    <row r="37" spans="5:5" x14ac:dyDescent="0.35">
      <c r="E37" t="str">
        <f t="shared" si="1"/>
        <v/>
      </c>
    </row>
    <row r="38" spans="5:5" x14ac:dyDescent="0.35">
      <c r="E38" t="str">
        <f t="shared" si="1"/>
        <v/>
      </c>
    </row>
    <row r="39" spans="5:5" x14ac:dyDescent="0.35">
      <c r="E39" t="str">
        <f t="shared" si="1"/>
        <v/>
      </c>
    </row>
    <row r="40" spans="5:5" x14ac:dyDescent="0.35">
      <c r="E40" t="str">
        <f t="shared" si="1"/>
        <v/>
      </c>
    </row>
    <row r="41" spans="5:5" x14ac:dyDescent="0.35">
      <c r="E41" t="str">
        <f t="shared" si="1"/>
        <v/>
      </c>
    </row>
    <row r="42" spans="5:5" x14ac:dyDescent="0.35">
      <c r="E42" t="str">
        <f t="shared" si="1"/>
        <v/>
      </c>
    </row>
    <row r="43" spans="5:5" x14ac:dyDescent="0.35">
      <c r="E43" t="str">
        <f t="shared" si="1"/>
        <v/>
      </c>
    </row>
    <row r="44" spans="5:5" x14ac:dyDescent="0.35">
      <c r="E44" t="str">
        <f t="shared" si="1"/>
        <v/>
      </c>
    </row>
    <row r="45" spans="5:5" x14ac:dyDescent="0.35">
      <c r="E45" t="str">
        <f t="shared" si="1"/>
        <v/>
      </c>
    </row>
    <row r="46" spans="5:5" x14ac:dyDescent="0.35">
      <c r="E46" t="str">
        <f t="shared" si="1"/>
        <v/>
      </c>
    </row>
    <row r="47" spans="5:5" x14ac:dyDescent="0.35">
      <c r="E47" t="str">
        <f t="shared" si="1"/>
        <v/>
      </c>
    </row>
    <row r="48" spans="5:5" x14ac:dyDescent="0.35">
      <c r="E48" t="str">
        <f t="shared" si="1"/>
        <v/>
      </c>
    </row>
    <row r="49" spans="5:5" x14ac:dyDescent="0.35">
      <c r="E49" t="str">
        <f t="shared" si="1"/>
        <v/>
      </c>
    </row>
    <row r="50" spans="5:5" x14ac:dyDescent="0.35">
      <c r="E50" t="str">
        <f t="shared" si="1"/>
        <v/>
      </c>
    </row>
    <row r="51" spans="5:5" x14ac:dyDescent="0.35">
      <c r="E51" t="str">
        <f t="shared" si="1"/>
        <v/>
      </c>
    </row>
    <row r="52" spans="5:5" x14ac:dyDescent="0.35">
      <c r="E52" t="str">
        <f t="shared" si="1"/>
        <v/>
      </c>
    </row>
    <row r="53" spans="5:5" x14ac:dyDescent="0.35">
      <c r="E53" t="str">
        <f t="shared" si="1"/>
        <v/>
      </c>
    </row>
    <row r="54" spans="5:5" x14ac:dyDescent="0.35">
      <c r="E54" t="str">
        <f t="shared" si="1"/>
        <v/>
      </c>
    </row>
    <row r="55" spans="5:5" x14ac:dyDescent="0.35">
      <c r="E55" t="str">
        <f t="shared" si="1"/>
        <v/>
      </c>
    </row>
    <row r="56" spans="5:5" x14ac:dyDescent="0.35">
      <c r="E56" t="str">
        <f t="shared" si="1"/>
        <v/>
      </c>
    </row>
    <row r="57" spans="5:5" x14ac:dyDescent="0.35">
      <c r="E57" t="str">
        <f t="shared" si="1"/>
        <v/>
      </c>
    </row>
    <row r="58" spans="5:5" x14ac:dyDescent="0.35">
      <c r="E58" t="str">
        <f t="shared" si="1"/>
        <v/>
      </c>
    </row>
    <row r="59" spans="5:5" x14ac:dyDescent="0.35">
      <c r="E59" t="str">
        <f t="shared" si="1"/>
        <v/>
      </c>
    </row>
    <row r="60" spans="5:5" x14ac:dyDescent="0.35">
      <c r="E60" t="str">
        <f t="shared" si="1"/>
        <v/>
      </c>
    </row>
    <row r="61" spans="5:5" x14ac:dyDescent="0.35">
      <c r="E61" t="str">
        <f t="shared" si="1"/>
        <v/>
      </c>
    </row>
    <row r="62" spans="5:5" x14ac:dyDescent="0.35">
      <c r="E62" t="str">
        <f t="shared" si="1"/>
        <v/>
      </c>
    </row>
    <row r="63" spans="5:5" x14ac:dyDescent="0.35">
      <c r="E63" t="str">
        <f t="shared" si="1"/>
        <v/>
      </c>
    </row>
    <row r="64" spans="5:5" x14ac:dyDescent="0.35">
      <c r="E64" t="str">
        <f t="shared" si="1"/>
        <v/>
      </c>
    </row>
    <row r="65" spans="5:5" x14ac:dyDescent="0.35">
      <c r="E65" t="str">
        <f t="shared" si="1"/>
        <v/>
      </c>
    </row>
    <row r="66" spans="5:5" x14ac:dyDescent="0.35">
      <c r="E66" t="str">
        <f t="shared" ref="E66:E97" si="2">IF(AND(B66&lt;&gt;"",D66&lt;&gt;""), (B66/1000)*D66, "")</f>
        <v/>
      </c>
    </row>
    <row r="67" spans="5:5" x14ac:dyDescent="0.35">
      <c r="E67" t="str">
        <f t="shared" si="2"/>
        <v/>
      </c>
    </row>
    <row r="68" spans="5:5" x14ac:dyDescent="0.35">
      <c r="E68" t="str">
        <f t="shared" si="2"/>
        <v/>
      </c>
    </row>
    <row r="69" spans="5:5" x14ac:dyDescent="0.35">
      <c r="E69" t="str">
        <f t="shared" si="2"/>
        <v/>
      </c>
    </row>
    <row r="70" spans="5:5" x14ac:dyDescent="0.35">
      <c r="E70" t="str">
        <f t="shared" si="2"/>
        <v/>
      </c>
    </row>
    <row r="71" spans="5:5" x14ac:dyDescent="0.35">
      <c r="E71" t="str">
        <f t="shared" si="2"/>
        <v/>
      </c>
    </row>
    <row r="72" spans="5:5" x14ac:dyDescent="0.35">
      <c r="E72" t="str">
        <f t="shared" si="2"/>
        <v/>
      </c>
    </row>
    <row r="73" spans="5:5" x14ac:dyDescent="0.35">
      <c r="E73" t="str">
        <f t="shared" si="2"/>
        <v/>
      </c>
    </row>
    <row r="74" spans="5:5" x14ac:dyDescent="0.35">
      <c r="E74" t="str">
        <f t="shared" si="2"/>
        <v/>
      </c>
    </row>
    <row r="75" spans="5:5" x14ac:dyDescent="0.35">
      <c r="E75" t="str">
        <f t="shared" si="2"/>
        <v/>
      </c>
    </row>
    <row r="76" spans="5:5" x14ac:dyDescent="0.35">
      <c r="E76" t="str">
        <f t="shared" si="2"/>
        <v/>
      </c>
    </row>
    <row r="77" spans="5:5" x14ac:dyDescent="0.35">
      <c r="E77" t="str">
        <f t="shared" si="2"/>
        <v/>
      </c>
    </row>
    <row r="78" spans="5:5" x14ac:dyDescent="0.35">
      <c r="E78" t="str">
        <f t="shared" si="2"/>
        <v/>
      </c>
    </row>
    <row r="79" spans="5:5" x14ac:dyDescent="0.35">
      <c r="E79" t="str">
        <f t="shared" si="2"/>
        <v/>
      </c>
    </row>
    <row r="80" spans="5:5" x14ac:dyDescent="0.35">
      <c r="E80" t="str">
        <f t="shared" si="2"/>
        <v/>
      </c>
    </row>
    <row r="81" spans="5:5" x14ac:dyDescent="0.35">
      <c r="E81" t="str">
        <f t="shared" si="2"/>
        <v/>
      </c>
    </row>
    <row r="82" spans="5:5" x14ac:dyDescent="0.35">
      <c r="E82" t="str">
        <f t="shared" si="2"/>
        <v/>
      </c>
    </row>
    <row r="83" spans="5:5" x14ac:dyDescent="0.35">
      <c r="E83" t="str">
        <f t="shared" si="2"/>
        <v/>
      </c>
    </row>
    <row r="84" spans="5:5" x14ac:dyDescent="0.35">
      <c r="E84" t="str">
        <f t="shared" si="2"/>
        <v/>
      </c>
    </row>
    <row r="85" spans="5:5" x14ac:dyDescent="0.35">
      <c r="E85" t="str">
        <f t="shared" si="2"/>
        <v/>
      </c>
    </row>
    <row r="86" spans="5:5" x14ac:dyDescent="0.35">
      <c r="E86" t="str">
        <f t="shared" si="2"/>
        <v/>
      </c>
    </row>
    <row r="87" spans="5:5" x14ac:dyDescent="0.35">
      <c r="E87" t="str">
        <f t="shared" si="2"/>
        <v/>
      </c>
    </row>
    <row r="88" spans="5:5" x14ac:dyDescent="0.35">
      <c r="E88" t="str">
        <f t="shared" si="2"/>
        <v/>
      </c>
    </row>
    <row r="89" spans="5:5" x14ac:dyDescent="0.35">
      <c r="E89" t="str">
        <f t="shared" si="2"/>
        <v/>
      </c>
    </row>
    <row r="90" spans="5:5" x14ac:dyDescent="0.35">
      <c r="E90" t="str">
        <f t="shared" si="2"/>
        <v/>
      </c>
    </row>
    <row r="91" spans="5:5" x14ac:dyDescent="0.35">
      <c r="E91" t="str">
        <f t="shared" si="2"/>
        <v/>
      </c>
    </row>
    <row r="92" spans="5:5" x14ac:dyDescent="0.35">
      <c r="E92" t="str">
        <f t="shared" si="2"/>
        <v/>
      </c>
    </row>
    <row r="93" spans="5:5" x14ac:dyDescent="0.35">
      <c r="E93" t="str">
        <f t="shared" si="2"/>
        <v/>
      </c>
    </row>
    <row r="94" spans="5:5" x14ac:dyDescent="0.35">
      <c r="E94" t="str">
        <f t="shared" si="2"/>
        <v/>
      </c>
    </row>
    <row r="95" spans="5:5" x14ac:dyDescent="0.35">
      <c r="E95" t="str">
        <f t="shared" si="2"/>
        <v/>
      </c>
    </row>
    <row r="96" spans="5:5" x14ac:dyDescent="0.35">
      <c r="E96" t="str">
        <f t="shared" si="2"/>
        <v/>
      </c>
    </row>
    <row r="97" spans="5:5" x14ac:dyDescent="0.35">
      <c r="E97" t="str">
        <f t="shared" si="2"/>
        <v/>
      </c>
    </row>
    <row r="98" spans="5:5" x14ac:dyDescent="0.35">
      <c r="E98" t="str">
        <f t="shared" ref="E98:E129" si="3">IF(AND(B98&lt;&gt;"",D98&lt;&gt;""), (B98/1000)*D98, "")</f>
        <v/>
      </c>
    </row>
    <row r="99" spans="5:5" x14ac:dyDescent="0.35">
      <c r="E99" t="str">
        <f t="shared" si="3"/>
        <v/>
      </c>
    </row>
    <row r="100" spans="5:5" x14ac:dyDescent="0.35">
      <c r="E100" t="str">
        <f t="shared" si="3"/>
        <v/>
      </c>
    </row>
    <row r="101" spans="5:5" x14ac:dyDescent="0.35">
      <c r="E101" t="str">
        <f t="shared" si="3"/>
        <v/>
      </c>
    </row>
    <row r="102" spans="5:5" x14ac:dyDescent="0.35">
      <c r="E102" t="str">
        <f t="shared" si="3"/>
        <v/>
      </c>
    </row>
    <row r="103" spans="5:5" x14ac:dyDescent="0.35">
      <c r="E103" t="str">
        <f t="shared" si="3"/>
        <v/>
      </c>
    </row>
    <row r="104" spans="5:5" x14ac:dyDescent="0.35">
      <c r="E104" t="str">
        <f t="shared" si="3"/>
        <v/>
      </c>
    </row>
    <row r="105" spans="5:5" x14ac:dyDescent="0.35">
      <c r="E105" t="str">
        <f t="shared" si="3"/>
        <v/>
      </c>
    </row>
    <row r="106" spans="5:5" x14ac:dyDescent="0.35">
      <c r="E106" t="str">
        <f t="shared" si="3"/>
        <v/>
      </c>
    </row>
    <row r="107" spans="5:5" x14ac:dyDescent="0.35">
      <c r="E107" t="str">
        <f t="shared" si="3"/>
        <v/>
      </c>
    </row>
    <row r="108" spans="5:5" x14ac:dyDescent="0.35">
      <c r="E108" t="str">
        <f t="shared" si="3"/>
        <v/>
      </c>
    </row>
    <row r="109" spans="5:5" x14ac:dyDescent="0.35">
      <c r="E109" t="str">
        <f t="shared" si="3"/>
        <v/>
      </c>
    </row>
    <row r="110" spans="5:5" x14ac:dyDescent="0.35">
      <c r="E110" t="str">
        <f t="shared" si="3"/>
        <v/>
      </c>
    </row>
    <row r="111" spans="5:5" x14ac:dyDescent="0.35">
      <c r="E111" t="str">
        <f t="shared" si="3"/>
        <v/>
      </c>
    </row>
    <row r="112" spans="5:5" x14ac:dyDescent="0.35">
      <c r="E112" t="str">
        <f t="shared" si="3"/>
        <v/>
      </c>
    </row>
    <row r="113" spans="5:5" x14ac:dyDescent="0.35">
      <c r="E113" t="str">
        <f t="shared" si="3"/>
        <v/>
      </c>
    </row>
    <row r="114" spans="5:5" x14ac:dyDescent="0.35">
      <c r="E114" t="str">
        <f t="shared" si="3"/>
        <v/>
      </c>
    </row>
    <row r="115" spans="5:5" x14ac:dyDescent="0.35">
      <c r="E115" t="str">
        <f t="shared" si="3"/>
        <v/>
      </c>
    </row>
    <row r="116" spans="5:5" x14ac:dyDescent="0.35">
      <c r="E116" t="str">
        <f t="shared" si="3"/>
        <v/>
      </c>
    </row>
    <row r="117" spans="5:5" x14ac:dyDescent="0.35">
      <c r="E117" t="str">
        <f t="shared" si="3"/>
        <v/>
      </c>
    </row>
    <row r="118" spans="5:5" x14ac:dyDescent="0.35">
      <c r="E118" t="str">
        <f t="shared" si="3"/>
        <v/>
      </c>
    </row>
    <row r="119" spans="5:5" x14ac:dyDescent="0.35">
      <c r="E119" t="str">
        <f t="shared" si="3"/>
        <v/>
      </c>
    </row>
    <row r="120" spans="5:5" x14ac:dyDescent="0.35">
      <c r="E120" t="str">
        <f t="shared" si="3"/>
        <v/>
      </c>
    </row>
    <row r="121" spans="5:5" x14ac:dyDescent="0.35">
      <c r="E121" t="str">
        <f t="shared" si="3"/>
        <v/>
      </c>
    </row>
    <row r="122" spans="5:5" x14ac:dyDescent="0.35">
      <c r="E122" t="str">
        <f t="shared" si="3"/>
        <v/>
      </c>
    </row>
    <row r="123" spans="5:5" x14ac:dyDescent="0.35">
      <c r="E123" t="str">
        <f t="shared" si="3"/>
        <v/>
      </c>
    </row>
    <row r="124" spans="5:5" x14ac:dyDescent="0.35">
      <c r="E124" t="str">
        <f t="shared" si="3"/>
        <v/>
      </c>
    </row>
    <row r="125" spans="5:5" x14ac:dyDescent="0.35">
      <c r="E125" t="str">
        <f t="shared" si="3"/>
        <v/>
      </c>
    </row>
    <row r="126" spans="5:5" x14ac:dyDescent="0.35">
      <c r="E126" t="str">
        <f t="shared" si="3"/>
        <v/>
      </c>
    </row>
    <row r="127" spans="5:5" x14ac:dyDescent="0.35">
      <c r="E127" t="str">
        <f t="shared" si="3"/>
        <v/>
      </c>
    </row>
    <row r="128" spans="5:5" x14ac:dyDescent="0.35">
      <c r="E128" t="str">
        <f t="shared" si="3"/>
        <v/>
      </c>
    </row>
    <row r="129" spans="5:5" x14ac:dyDescent="0.35">
      <c r="E129" t="str">
        <f t="shared" si="3"/>
        <v/>
      </c>
    </row>
    <row r="130" spans="5:5" x14ac:dyDescent="0.35">
      <c r="E130" t="str">
        <f t="shared" ref="E130:E161" si="4">IF(AND(B130&lt;&gt;"",D130&lt;&gt;""), (B130/1000)*D130, "")</f>
        <v/>
      </c>
    </row>
    <row r="131" spans="5:5" x14ac:dyDescent="0.35">
      <c r="E131" t="str">
        <f t="shared" si="4"/>
        <v/>
      </c>
    </row>
    <row r="132" spans="5:5" x14ac:dyDescent="0.35">
      <c r="E132" t="str">
        <f t="shared" si="4"/>
        <v/>
      </c>
    </row>
    <row r="133" spans="5:5" x14ac:dyDescent="0.35">
      <c r="E133" t="str">
        <f t="shared" si="4"/>
        <v/>
      </c>
    </row>
    <row r="134" spans="5:5" x14ac:dyDescent="0.35">
      <c r="E134" t="str">
        <f t="shared" si="4"/>
        <v/>
      </c>
    </row>
    <row r="135" spans="5:5" x14ac:dyDescent="0.35">
      <c r="E135" t="str">
        <f t="shared" si="4"/>
        <v/>
      </c>
    </row>
    <row r="136" spans="5:5" x14ac:dyDescent="0.35">
      <c r="E136" t="str">
        <f t="shared" si="4"/>
        <v/>
      </c>
    </row>
    <row r="137" spans="5:5" x14ac:dyDescent="0.35">
      <c r="E137" t="str">
        <f t="shared" si="4"/>
        <v/>
      </c>
    </row>
    <row r="138" spans="5:5" x14ac:dyDescent="0.35">
      <c r="E138" t="str">
        <f t="shared" si="4"/>
        <v/>
      </c>
    </row>
    <row r="139" spans="5:5" x14ac:dyDescent="0.35">
      <c r="E139" t="str">
        <f t="shared" si="4"/>
        <v/>
      </c>
    </row>
    <row r="140" spans="5:5" x14ac:dyDescent="0.35">
      <c r="E140" t="str">
        <f t="shared" si="4"/>
        <v/>
      </c>
    </row>
    <row r="141" spans="5:5" x14ac:dyDescent="0.35">
      <c r="E141" t="str">
        <f t="shared" si="4"/>
        <v/>
      </c>
    </row>
    <row r="142" spans="5:5" x14ac:dyDescent="0.35">
      <c r="E142" t="str">
        <f t="shared" si="4"/>
        <v/>
      </c>
    </row>
    <row r="143" spans="5:5" x14ac:dyDescent="0.35">
      <c r="E143" t="str">
        <f t="shared" si="4"/>
        <v/>
      </c>
    </row>
    <row r="144" spans="5:5" x14ac:dyDescent="0.35">
      <c r="E144" t="str">
        <f t="shared" si="4"/>
        <v/>
      </c>
    </row>
    <row r="145" spans="5:5" x14ac:dyDescent="0.35">
      <c r="E145" t="str">
        <f t="shared" si="4"/>
        <v/>
      </c>
    </row>
    <row r="146" spans="5:5" x14ac:dyDescent="0.35">
      <c r="E146" t="str">
        <f t="shared" si="4"/>
        <v/>
      </c>
    </row>
    <row r="147" spans="5:5" x14ac:dyDescent="0.35">
      <c r="E147" t="str">
        <f t="shared" si="4"/>
        <v/>
      </c>
    </row>
    <row r="148" spans="5:5" x14ac:dyDescent="0.35">
      <c r="E148" t="str">
        <f t="shared" si="4"/>
        <v/>
      </c>
    </row>
    <row r="149" spans="5:5" x14ac:dyDescent="0.35">
      <c r="E149" t="str">
        <f t="shared" si="4"/>
        <v/>
      </c>
    </row>
    <row r="150" spans="5:5" x14ac:dyDescent="0.35">
      <c r="E150" t="str">
        <f t="shared" si="4"/>
        <v/>
      </c>
    </row>
    <row r="151" spans="5:5" x14ac:dyDescent="0.35">
      <c r="E151" t="str">
        <f t="shared" si="4"/>
        <v/>
      </c>
    </row>
    <row r="152" spans="5:5" x14ac:dyDescent="0.35">
      <c r="E152" t="str">
        <f t="shared" si="4"/>
        <v/>
      </c>
    </row>
    <row r="153" spans="5:5" x14ac:dyDescent="0.35">
      <c r="E153" t="str">
        <f t="shared" si="4"/>
        <v/>
      </c>
    </row>
    <row r="154" spans="5:5" x14ac:dyDescent="0.35">
      <c r="E154" t="str">
        <f t="shared" si="4"/>
        <v/>
      </c>
    </row>
    <row r="155" spans="5:5" x14ac:dyDescent="0.35">
      <c r="E155" t="str">
        <f t="shared" si="4"/>
        <v/>
      </c>
    </row>
    <row r="156" spans="5:5" x14ac:dyDescent="0.35">
      <c r="E156" t="str">
        <f t="shared" si="4"/>
        <v/>
      </c>
    </row>
    <row r="157" spans="5:5" x14ac:dyDescent="0.35">
      <c r="E157" t="str">
        <f t="shared" si="4"/>
        <v/>
      </c>
    </row>
    <row r="158" spans="5:5" x14ac:dyDescent="0.35">
      <c r="E158" t="str">
        <f t="shared" si="4"/>
        <v/>
      </c>
    </row>
    <row r="159" spans="5:5" x14ac:dyDescent="0.35">
      <c r="E159" t="str">
        <f t="shared" si="4"/>
        <v/>
      </c>
    </row>
    <row r="160" spans="5:5" x14ac:dyDescent="0.35">
      <c r="E160" t="str">
        <f t="shared" si="4"/>
        <v/>
      </c>
    </row>
    <row r="161" spans="5:5" x14ac:dyDescent="0.35">
      <c r="E161" t="str">
        <f t="shared" si="4"/>
        <v/>
      </c>
    </row>
    <row r="162" spans="5:5" x14ac:dyDescent="0.35">
      <c r="E162" t="str">
        <f t="shared" ref="E162:E193" si="5">IF(AND(B162&lt;&gt;"",D162&lt;&gt;""), (B162/1000)*D162, "")</f>
        <v/>
      </c>
    </row>
    <row r="163" spans="5:5" x14ac:dyDescent="0.35">
      <c r="E163" t="str">
        <f t="shared" si="5"/>
        <v/>
      </c>
    </row>
    <row r="164" spans="5:5" x14ac:dyDescent="0.35">
      <c r="E164" t="str">
        <f t="shared" si="5"/>
        <v/>
      </c>
    </row>
    <row r="165" spans="5:5" x14ac:dyDescent="0.35">
      <c r="E165" t="str">
        <f t="shared" si="5"/>
        <v/>
      </c>
    </row>
    <row r="166" spans="5:5" x14ac:dyDescent="0.35">
      <c r="E166" t="str">
        <f t="shared" si="5"/>
        <v/>
      </c>
    </row>
    <row r="167" spans="5:5" x14ac:dyDescent="0.35">
      <c r="E167" t="str">
        <f t="shared" si="5"/>
        <v/>
      </c>
    </row>
    <row r="168" spans="5:5" x14ac:dyDescent="0.35">
      <c r="E168" t="str">
        <f t="shared" si="5"/>
        <v/>
      </c>
    </row>
    <row r="169" spans="5:5" x14ac:dyDescent="0.35">
      <c r="E169" t="str">
        <f t="shared" si="5"/>
        <v/>
      </c>
    </row>
    <row r="170" spans="5:5" x14ac:dyDescent="0.35">
      <c r="E170" t="str">
        <f t="shared" si="5"/>
        <v/>
      </c>
    </row>
    <row r="171" spans="5:5" x14ac:dyDescent="0.35">
      <c r="E171" t="str">
        <f t="shared" si="5"/>
        <v/>
      </c>
    </row>
    <row r="172" spans="5:5" x14ac:dyDescent="0.35">
      <c r="E172" t="str">
        <f t="shared" si="5"/>
        <v/>
      </c>
    </row>
    <row r="173" spans="5:5" x14ac:dyDescent="0.35">
      <c r="E173" t="str">
        <f t="shared" si="5"/>
        <v/>
      </c>
    </row>
    <row r="174" spans="5:5" x14ac:dyDescent="0.35">
      <c r="E174" t="str">
        <f t="shared" si="5"/>
        <v/>
      </c>
    </row>
    <row r="175" spans="5:5" x14ac:dyDescent="0.35">
      <c r="E175" t="str">
        <f t="shared" si="5"/>
        <v/>
      </c>
    </row>
    <row r="176" spans="5:5" x14ac:dyDescent="0.35">
      <c r="E176" t="str">
        <f t="shared" si="5"/>
        <v/>
      </c>
    </row>
    <row r="177" spans="5:5" x14ac:dyDescent="0.35">
      <c r="E177" t="str">
        <f t="shared" si="5"/>
        <v/>
      </c>
    </row>
    <row r="178" spans="5:5" x14ac:dyDescent="0.35">
      <c r="E178" t="str">
        <f t="shared" si="5"/>
        <v/>
      </c>
    </row>
    <row r="179" spans="5:5" x14ac:dyDescent="0.35">
      <c r="E179" t="str">
        <f t="shared" si="5"/>
        <v/>
      </c>
    </row>
    <row r="180" spans="5:5" x14ac:dyDescent="0.35">
      <c r="E180" t="str">
        <f t="shared" si="5"/>
        <v/>
      </c>
    </row>
    <row r="181" spans="5:5" x14ac:dyDescent="0.35">
      <c r="E181" t="str">
        <f t="shared" si="5"/>
        <v/>
      </c>
    </row>
    <row r="182" spans="5:5" x14ac:dyDescent="0.35">
      <c r="E182" t="str">
        <f t="shared" si="5"/>
        <v/>
      </c>
    </row>
    <row r="183" spans="5:5" x14ac:dyDescent="0.35">
      <c r="E183" t="str">
        <f t="shared" si="5"/>
        <v/>
      </c>
    </row>
    <row r="184" spans="5:5" x14ac:dyDescent="0.35">
      <c r="E184" t="str">
        <f t="shared" si="5"/>
        <v/>
      </c>
    </row>
    <row r="185" spans="5:5" x14ac:dyDescent="0.35">
      <c r="E185" t="str">
        <f t="shared" si="5"/>
        <v/>
      </c>
    </row>
    <row r="186" spans="5:5" x14ac:dyDescent="0.35">
      <c r="E186" t="str">
        <f t="shared" si="5"/>
        <v/>
      </c>
    </row>
    <row r="187" spans="5:5" x14ac:dyDescent="0.35">
      <c r="E187" t="str">
        <f t="shared" si="5"/>
        <v/>
      </c>
    </row>
    <row r="188" spans="5:5" x14ac:dyDescent="0.35">
      <c r="E188" t="str">
        <f t="shared" si="5"/>
        <v/>
      </c>
    </row>
    <row r="189" spans="5:5" x14ac:dyDescent="0.35">
      <c r="E189" t="str">
        <f t="shared" si="5"/>
        <v/>
      </c>
    </row>
    <row r="190" spans="5:5" x14ac:dyDescent="0.35">
      <c r="E190" t="str">
        <f t="shared" si="5"/>
        <v/>
      </c>
    </row>
    <row r="191" spans="5:5" x14ac:dyDescent="0.35">
      <c r="E191" t="str">
        <f t="shared" si="5"/>
        <v/>
      </c>
    </row>
    <row r="192" spans="5:5" x14ac:dyDescent="0.35">
      <c r="E192" t="str">
        <f t="shared" si="5"/>
        <v/>
      </c>
    </row>
    <row r="193" spans="5:5" x14ac:dyDescent="0.35">
      <c r="E193" t="str">
        <f t="shared" si="5"/>
        <v/>
      </c>
    </row>
    <row r="194" spans="5:5" x14ac:dyDescent="0.35">
      <c r="E194" t="str">
        <f t="shared" ref="E194:E225" si="6">IF(AND(B194&lt;&gt;"",D194&lt;&gt;""), (B194/1000)*D194, "")</f>
        <v/>
      </c>
    </row>
    <row r="195" spans="5:5" x14ac:dyDescent="0.35">
      <c r="E195" t="str">
        <f t="shared" si="6"/>
        <v/>
      </c>
    </row>
    <row r="196" spans="5:5" x14ac:dyDescent="0.35">
      <c r="E196" t="str">
        <f t="shared" si="6"/>
        <v/>
      </c>
    </row>
    <row r="197" spans="5:5" x14ac:dyDescent="0.35">
      <c r="E197" t="str">
        <f t="shared" si="6"/>
        <v/>
      </c>
    </row>
    <row r="198" spans="5:5" x14ac:dyDescent="0.35">
      <c r="E198" t="str">
        <f t="shared" si="6"/>
        <v/>
      </c>
    </row>
    <row r="199" spans="5:5" x14ac:dyDescent="0.35">
      <c r="E199" t="str">
        <f t="shared" si="6"/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8" width="20" customWidth="1"/>
  </cols>
  <sheetData>
    <row r="1" spans="1:8" ht="22" customHeight="1" x14ac:dyDescent="0.35">
      <c r="A1" s="1" t="s">
        <v>11</v>
      </c>
      <c r="B1" s="1" t="s">
        <v>12</v>
      </c>
      <c r="C1" s="1" t="s">
        <v>13</v>
      </c>
      <c r="D1" s="1" t="s">
        <v>49</v>
      </c>
      <c r="E1" s="1" t="s">
        <v>18</v>
      </c>
      <c r="F1" s="1" t="s">
        <v>50</v>
      </c>
      <c r="G1" s="1" t="s">
        <v>51</v>
      </c>
      <c r="H1" s="1" t="s">
        <v>19</v>
      </c>
    </row>
    <row r="2" spans="1:8" ht="43.5" x14ac:dyDescent="0.35">
      <c r="A2" s="2" t="s">
        <v>20</v>
      </c>
      <c r="B2" s="2" t="s">
        <v>21</v>
      </c>
      <c r="C2" s="2" t="s">
        <v>22</v>
      </c>
      <c r="D2" s="2">
        <v>0.22534999999999999</v>
      </c>
      <c r="E2" s="2" t="s">
        <v>52</v>
      </c>
      <c r="F2" s="2" t="s">
        <v>53</v>
      </c>
      <c r="G2" s="2" t="s">
        <v>54</v>
      </c>
      <c r="H2" s="2" t="str">
        <f>B2&amp;"|"&amp;C2</f>
        <v>Grid electricity|kWh</v>
      </c>
    </row>
    <row r="3" spans="1:8" x14ac:dyDescent="0.35">
      <c r="A3" s="2" t="s">
        <v>24</v>
      </c>
      <c r="B3" s="2" t="s">
        <v>25</v>
      </c>
      <c r="C3" s="2" t="s">
        <v>22</v>
      </c>
      <c r="D3" s="2">
        <v>0.18290000000000001</v>
      </c>
      <c r="E3" s="2" t="s">
        <v>23</v>
      </c>
      <c r="F3" s="2" t="s">
        <v>53</v>
      </c>
      <c r="G3" s="2" t="s">
        <v>54</v>
      </c>
      <c r="H3" s="2" t="str">
        <f>B3&amp;"|"&amp;C3</f>
        <v>Natural gas|kWh</v>
      </c>
    </row>
    <row r="4" spans="1:8" ht="29" x14ac:dyDescent="0.35">
      <c r="A4" s="2" t="s">
        <v>26</v>
      </c>
      <c r="B4" s="2" t="s">
        <v>27</v>
      </c>
      <c r="C4" s="2" t="s">
        <v>28</v>
      </c>
      <c r="D4" s="2">
        <v>0.17724999999999999</v>
      </c>
      <c r="E4" s="2" t="s">
        <v>55</v>
      </c>
      <c r="F4" s="2" t="s">
        <v>53</v>
      </c>
      <c r="G4" s="2" t="s">
        <v>54</v>
      </c>
      <c r="H4" s="2" t="str">
        <f>B4&amp;"|"&amp;C4</f>
        <v>Car (petrol)|km</v>
      </c>
    </row>
    <row r="5" spans="1:8" ht="29" x14ac:dyDescent="0.35">
      <c r="A5" s="2" t="s">
        <v>26</v>
      </c>
      <c r="B5" s="2" t="s">
        <v>56</v>
      </c>
      <c r="C5" s="2" t="s">
        <v>28</v>
      </c>
      <c r="D5" s="2">
        <v>0.16808000000000001</v>
      </c>
      <c r="E5" s="2" t="s">
        <v>57</v>
      </c>
      <c r="F5" s="2" t="s">
        <v>53</v>
      </c>
      <c r="G5" s="2" t="s">
        <v>54</v>
      </c>
      <c r="H5" s="2" t="str">
        <f>B5&amp;"|"&amp;C5</f>
        <v>Car (diesel)|km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4" width="20" customWidth="1"/>
  </cols>
  <sheetData>
    <row r="1" spans="1:4" ht="22" customHeight="1" x14ac:dyDescent="0.35">
      <c r="A1" s="1" t="s">
        <v>29</v>
      </c>
      <c r="B1" s="1" t="s">
        <v>32</v>
      </c>
      <c r="C1" s="1" t="s">
        <v>50</v>
      </c>
      <c r="D1" s="1" t="s">
        <v>51</v>
      </c>
    </row>
    <row r="2" spans="1:4" x14ac:dyDescent="0.35">
      <c r="A2" t="s">
        <v>58</v>
      </c>
      <c r="B2">
        <v>0.27256999999999998</v>
      </c>
      <c r="C2" t="s">
        <v>59</v>
      </c>
      <c r="D2" t="s">
        <v>54</v>
      </c>
    </row>
    <row r="3" spans="1:4" x14ac:dyDescent="0.35">
      <c r="A3" t="s">
        <v>35</v>
      </c>
      <c r="B3">
        <v>0.18287</v>
      </c>
      <c r="C3" t="s">
        <v>59</v>
      </c>
      <c r="D3" t="s">
        <v>54</v>
      </c>
    </row>
    <row r="4" spans="1:4" x14ac:dyDescent="0.35">
      <c r="A4" t="s">
        <v>60</v>
      </c>
      <c r="B4">
        <v>0.58028000000000002</v>
      </c>
      <c r="C4" t="s">
        <v>59</v>
      </c>
      <c r="D4" t="s">
        <v>54</v>
      </c>
    </row>
    <row r="5" spans="1:4" x14ac:dyDescent="0.35">
      <c r="A5" t="s">
        <v>37</v>
      </c>
      <c r="B5">
        <v>3.5459999999999998E-2</v>
      </c>
      <c r="C5" t="s">
        <v>59</v>
      </c>
      <c r="D5" t="s">
        <v>54</v>
      </c>
    </row>
    <row r="6" spans="1:4" x14ac:dyDescent="0.35">
      <c r="A6" t="s">
        <v>61</v>
      </c>
      <c r="B6">
        <v>0.16689999999999999</v>
      </c>
      <c r="C6" t="s">
        <v>59</v>
      </c>
      <c r="D6" t="s">
        <v>54</v>
      </c>
    </row>
    <row r="7" spans="1:4" x14ac:dyDescent="0.35">
      <c r="A7" t="s">
        <v>62</v>
      </c>
      <c r="B7">
        <v>0.17724999999999999</v>
      </c>
      <c r="C7" t="s">
        <v>59</v>
      </c>
      <c r="D7" t="s">
        <v>54</v>
      </c>
    </row>
    <row r="8" spans="1:4" x14ac:dyDescent="0.35">
      <c r="A8" t="s">
        <v>63</v>
      </c>
      <c r="B8">
        <v>0.16808000000000001</v>
      </c>
      <c r="C8" t="s">
        <v>59</v>
      </c>
      <c r="D8" t="s">
        <v>54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4" width="20" customWidth="1"/>
  </cols>
  <sheetData>
    <row r="1" spans="1:4" ht="22" customHeight="1" x14ac:dyDescent="0.35">
      <c r="A1" s="1" t="s">
        <v>11</v>
      </c>
      <c r="B1" s="1" t="s">
        <v>46</v>
      </c>
      <c r="C1" s="1" t="s">
        <v>50</v>
      </c>
      <c r="D1" s="1" t="s">
        <v>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HOW_TO_USE</vt:lpstr>
      <vt:lpstr>Home_Lifestyle_Carbon</vt:lpstr>
      <vt:lpstr>Travel_Events_Carbon</vt:lpstr>
      <vt:lpstr>Event_Catering_Footprint</vt:lpstr>
      <vt:lpstr>Scope3_Spend_Hotspotter</vt:lpstr>
      <vt:lpstr>EF_DEFRA_2024</vt:lpstr>
      <vt:lpstr>Travel_EF_Table</vt:lpstr>
      <vt:lpstr>EEIO_Table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DELL</cp:lastModifiedBy>
  <dcterms:created xsi:type="dcterms:W3CDTF">2025-10-05T14:17:46Z</dcterms:created>
  <dcterms:modified xsi:type="dcterms:W3CDTF">2025-10-05T14:22:48Z</dcterms:modified>
</cp:coreProperties>
</file>